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7400" windowHeight="13080" activeTab="0"/>
  </bookViews>
  <sheets>
    <sheet name="Preiskalkulation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<sst xmlns="http://schemas.openxmlformats.org/spreadsheetml/2006/main" count="54" uniqueCount="54">
  <si>
    <t>Lohngebundene Kosten</t>
  </si>
  <si>
    <t>Gesetzliche Feiertage</t>
  </si>
  <si>
    <t>zusätzliches Urlaubsgeld</t>
  </si>
  <si>
    <t>Lohnfortzahlung im Krankheitsfall</t>
  </si>
  <si>
    <t>Tarifliche Arbeitsfreistellung</t>
  </si>
  <si>
    <t>Sozialversicherungsbeiträge auf Fertigungs- und Soziallöhne</t>
  </si>
  <si>
    <t>Krankenversicherung auf Produktivlohn</t>
  </si>
  <si>
    <t>Krankenversicherung auf Soziallöhne</t>
  </si>
  <si>
    <t>Rentenversicherung auf Produktivlohn</t>
  </si>
  <si>
    <t>Rentenversicherung auf Soziallöhne</t>
  </si>
  <si>
    <t>Arbeitslosenversicherung auf Produktivlohn</t>
  </si>
  <si>
    <t>Arbeitslosenversicherung auf Soziallöhne</t>
  </si>
  <si>
    <t>Pflegeversicherung auf Soziallöhne</t>
  </si>
  <si>
    <t>Pflegeversicherung auf Produktivlohn</t>
  </si>
  <si>
    <t>U2 Mutterschaftaufwendungen auf Produktivlohn</t>
  </si>
  <si>
    <t>U2 Mutterschaftaufwendungen auf Soziallöhne</t>
  </si>
  <si>
    <t>Gesetzliche Unfallversicherung</t>
  </si>
  <si>
    <t>Schwerbehindertenabgabe</t>
  </si>
  <si>
    <t>Haftpflicht</t>
  </si>
  <si>
    <t>Sonstige auftragsbezogene Kosten</t>
  </si>
  <si>
    <t>Fahrkostenzuschuss</t>
  </si>
  <si>
    <t>Fertigungsmaterial, Maschinen, Geräte, AfA etc.</t>
  </si>
  <si>
    <t>Sondereinzelkosten (Moppwäsche, Objektbüro u.a.)</t>
  </si>
  <si>
    <t>Unternehmensbezogene Kosten</t>
  </si>
  <si>
    <t>Sonstige Betriebskosten (Lager- und Werkstattmiete)</t>
  </si>
  <si>
    <t>Betriebsratskosten</t>
  </si>
  <si>
    <t>Sonstige Kosten (Verbandsbeiträge, Zertifizierung etc.)</t>
  </si>
  <si>
    <t>Gewerbesteuer</t>
  </si>
  <si>
    <t>Produktiver Stundenlohn</t>
  </si>
  <si>
    <t>Urlaubsentgelt (Mittelwert aus 30 und 28 Tagen)</t>
  </si>
  <si>
    <t>Fuhrparkkosten</t>
  </si>
  <si>
    <t>Selbstkosten (Zeilen 1 + 23 + 28 + 37)</t>
  </si>
  <si>
    <t>Tariflich und gesetzlich vorgegebene Zuschläge</t>
  </si>
  <si>
    <t>Sonstige Personalkosten (Arbeitskleidung, Werbung etc.)</t>
  </si>
  <si>
    <t>Unternehmensbezogene Zuschläge</t>
  </si>
  <si>
    <t>Technische Angestellte inkl. Lohnfolgekosten</t>
  </si>
  <si>
    <t>Kaufmännische Angestellte inkl. Lohnfolgekosten</t>
  </si>
  <si>
    <t>_KAW999934</t>
  </si>
  <si>
    <t>J</t>
  </si>
  <si>
    <t>_KAW999929</t>
  </si>
  <si>
    <t>e117333c-745b-4715-b939-e758f81a05dd</t>
  </si>
  <si>
    <t>Zwischensumme Soziallöhne (Zeilen 2-6)</t>
  </si>
  <si>
    <t>Zwischensumme Lohnkosten inkl. Sozialabgaben (Zeilen 7-18)</t>
  </si>
  <si>
    <t>Zusätzliche lohngebundene Kosten</t>
  </si>
  <si>
    <t>Summe lohngebundene Kosten (Zeilen 20-22)</t>
  </si>
  <si>
    <t>Aufsicht/Vorarbeiter inkl. soziale Folgekosten für Aufsichtslohn</t>
  </si>
  <si>
    <t>Zwischensumme sonstige auftragsbezogene Kosten (Zeilen 24-27)</t>
  </si>
  <si>
    <t>Löhne, Hilfsdienste inkl. Lohnfolgekosten</t>
  </si>
  <si>
    <t>Sonstige Verwaltungskosten (Niederlassung, Miete, Telefon etc.)</t>
  </si>
  <si>
    <t>Zwischensumme unternehmensbezogene Kosten (Zeilen 29-36)</t>
  </si>
  <si>
    <t xml:space="preserve">Die Preiskalkulation stellt lediglich ein fiktives Beispiel dar. Zu beachten ist, dass bei einer tatsächlichen Preiskalkulation die aktuellen Sozialversicherungsbeiträge und die jeweils bundeslandspezifischen Merkmale (z.B. gesetzliche Feiertage) beachtet werden müssen. </t>
  </si>
  <si>
    <t>Kalkulationszuschlag (Zeile 38 - 1 (ohne Gewinn + Wagnis) )</t>
  </si>
  <si>
    <t>Preiskalkulation im Gebäudereinigerhandwerk</t>
  </si>
  <si>
    <t>Auftragsbezo-
gene Zuschläge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</si>
</sst>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#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0" fontId="0" fillId="0" borderId="0" xfId="0" applyNumberForma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0" fontId="1" fillId="0" borderId="15" xfId="0" applyNumberFormat="1" applyFont="1" applyBorder="1" applyAlignment="1">
      <alignment vertical="top" wrapText="1"/>
    </xf>
    <xf numFmtId="10" fontId="0" fillId="0" borderId="16" xfId="0" applyNumberFormat="1" applyBorder="1" applyAlignment="1">
      <alignment vertical="top" wrapText="1"/>
    </xf>
    <xf numFmtId="10" fontId="0" fillId="0" borderId="17" xfId="0" applyNumberFormat="1" applyBorder="1" applyAlignment="1">
      <alignment vertical="top" wrapText="1"/>
    </xf>
    <xf numFmtId="10" fontId="1" fillId="0" borderId="16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0" fontId="1" fillId="0" borderId="17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0" fontId="2" fillId="0" borderId="17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10" fontId="2" fillId="0" borderId="15" xfId="0" applyNumberFormat="1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10" fontId="1" fillId="0" borderId="18" xfId="0" applyNumberFormat="1" applyFont="1" applyBorder="1" applyAlignment="1">
      <alignment vertical="top" wrapText="1"/>
    </xf>
    <xf numFmtId="10" fontId="0" fillId="0" borderId="18" xfId="0" applyNumberFormat="1" applyBorder="1" applyAlignment="1">
      <alignment vertical="top" wrapText="1"/>
    </xf>
    <xf numFmtId="10" fontId="2" fillId="0" borderId="19" xfId="0" applyNumberFormat="1" applyFont="1" applyBorder="1" applyAlignment="1">
      <alignment wrapText="1"/>
    </xf>
    <xf numFmtId="10" fontId="0" fillId="0" borderId="19" xfId="0" applyNumberFormat="1" applyBorder="1" applyAlignment="1">
      <alignment vertical="top" wrapText="1"/>
    </xf>
    <xf numFmtId="10" fontId="1" fillId="0" borderId="20" xfId="0" applyNumberFormat="1" applyFont="1" applyBorder="1" applyAlignment="1">
      <alignment vertical="top" wrapText="1"/>
    </xf>
    <xf numFmtId="10" fontId="2" fillId="0" borderId="20" xfId="0" applyNumberFormat="1" applyFont="1" applyBorder="1" applyAlignment="1">
      <alignment wrapText="1"/>
    </xf>
    <xf numFmtId="10" fontId="2" fillId="0" borderId="15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0" fontId="1" fillId="0" borderId="15" xfId="0" applyNumberFormat="1" applyFont="1" applyBorder="1" applyAlignment="1">
      <alignment wrapText="1"/>
    </xf>
    <xf numFmtId="10" fontId="1" fillId="0" borderId="17" xfId="0" applyNumberFormat="1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180" wrapText="1"/>
    </xf>
    <xf numFmtId="0" fontId="1" fillId="0" borderId="16" xfId="0" applyFont="1" applyBorder="1" applyAlignment="1">
      <alignment horizontal="center" vertical="center" textRotation="180" wrapText="1"/>
    </xf>
    <xf numFmtId="0" fontId="1" fillId="0" borderId="17" xfId="0" applyFont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3" fillId="0" borderId="21" xfId="0" applyFont="1" applyBorder="1" applyAlignment="1">
      <alignment horizontal="center" vertical="center" textRotation="180" wrapText="1"/>
    </xf>
    <xf numFmtId="0" fontId="23" fillId="0" borderId="16" xfId="0" applyFont="1" applyBorder="1" applyAlignment="1">
      <alignment horizontal="center" vertical="center" textRotation="180" wrapText="1"/>
    </xf>
    <xf numFmtId="0" fontId="23" fillId="0" borderId="17" xfId="0" applyFont="1" applyBorder="1" applyAlignment="1">
      <alignment horizontal="center" vertical="center" textRotation="180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workbookViewId="0" topLeftCell="A1">
      <selection activeCell="A1" sqref="A1:F1"/>
    </sheetView>
  </sheetViews>
  <sheetFormatPr defaultColWidth="11.421875" defaultRowHeight="12.75"/>
  <cols>
    <col min="1" max="1" width="3.7109375" style="28" customWidth="1"/>
    <col min="2" max="2" width="60.57421875" style="2" customWidth="1"/>
    <col min="3" max="3" width="7.421875" style="3" customWidth="1"/>
    <col min="4" max="4" width="7.8515625" style="3" customWidth="1"/>
    <col min="5" max="5" width="9.28125" style="3" customWidth="1"/>
    <col min="6" max="6" width="4.57421875" style="2" customWidth="1"/>
    <col min="7" max="16384" width="11.421875" style="2" customWidth="1"/>
  </cols>
  <sheetData>
    <row r="1" spans="1:6" ht="35.25" customHeight="1">
      <c r="A1" s="41" t="s">
        <v>52</v>
      </c>
      <c r="B1" s="42"/>
      <c r="C1" s="42"/>
      <c r="D1" s="42"/>
      <c r="E1" s="42"/>
      <c r="F1" s="43"/>
    </row>
    <row r="2" spans="1:6" s="6" customFormat="1" ht="12.75">
      <c r="A2" s="11">
        <v>1</v>
      </c>
      <c r="B2" s="12" t="s">
        <v>28</v>
      </c>
      <c r="C2" s="13"/>
      <c r="D2" s="13"/>
      <c r="E2" s="35">
        <v>1</v>
      </c>
      <c r="F2" s="38"/>
    </row>
    <row r="3" spans="1:6" s="6" customFormat="1" ht="12.75">
      <c r="A3" s="5"/>
      <c r="B3" s="6" t="s">
        <v>0</v>
      </c>
      <c r="C3" s="16"/>
      <c r="D3" s="16"/>
      <c r="E3" s="31"/>
      <c r="F3" s="44" t="s">
        <v>32</v>
      </c>
    </row>
    <row r="4" spans="1:6" ht="12.75">
      <c r="A4" s="1">
        <v>2</v>
      </c>
      <c r="B4" s="2" t="s">
        <v>1</v>
      </c>
      <c r="C4" s="14"/>
      <c r="D4" s="14">
        <v>0.0462</v>
      </c>
      <c r="E4" s="32"/>
      <c r="F4" s="45"/>
    </row>
    <row r="5" spans="1:6" ht="12.75">
      <c r="A5" s="1">
        <v>3</v>
      </c>
      <c r="B5" s="2" t="s">
        <v>29</v>
      </c>
      <c r="C5" s="14"/>
      <c r="D5" s="14">
        <v>0.1443</v>
      </c>
      <c r="E5" s="32"/>
      <c r="F5" s="45"/>
    </row>
    <row r="6" spans="1:6" ht="12.75">
      <c r="A6" s="1">
        <v>4</v>
      </c>
      <c r="B6" s="2" t="s">
        <v>2</v>
      </c>
      <c r="C6" s="14"/>
      <c r="D6" s="14">
        <v>0.0342</v>
      </c>
      <c r="E6" s="32"/>
      <c r="F6" s="45"/>
    </row>
    <row r="7" spans="1:6" ht="12.75">
      <c r="A7" s="1">
        <v>5</v>
      </c>
      <c r="B7" s="2" t="s">
        <v>3</v>
      </c>
      <c r="C7" s="14"/>
      <c r="D7" s="14">
        <v>0.0995</v>
      </c>
      <c r="E7" s="32"/>
      <c r="F7" s="45"/>
    </row>
    <row r="8" spans="1:6" ht="12.75">
      <c r="A8" s="7">
        <v>6</v>
      </c>
      <c r="B8" s="8" t="s">
        <v>4</v>
      </c>
      <c r="C8" s="15"/>
      <c r="D8" s="15">
        <v>0.005</v>
      </c>
      <c r="E8" s="34"/>
      <c r="F8" s="45"/>
    </row>
    <row r="9" spans="1:6" s="29" customFormat="1" ht="12.75">
      <c r="A9" s="22">
        <v>7</v>
      </c>
      <c r="B9" s="23" t="s">
        <v>41</v>
      </c>
      <c r="C9" s="24"/>
      <c r="D9" s="24">
        <f>SUM(D4:D8)</f>
        <v>0.32920000000000005</v>
      </c>
      <c r="E9" s="33">
        <f>SUM(D9)</f>
        <v>0.32920000000000005</v>
      </c>
      <c r="F9" s="45"/>
    </row>
    <row r="10" spans="1:6" s="6" customFormat="1" ht="15" customHeight="1">
      <c r="A10" s="5"/>
      <c r="B10" s="6" t="s">
        <v>5</v>
      </c>
      <c r="C10" s="16"/>
      <c r="D10" s="16"/>
      <c r="E10" s="31"/>
      <c r="F10" s="45"/>
    </row>
    <row r="11" spans="1:6" ht="12.75">
      <c r="A11" s="1">
        <v>8</v>
      </c>
      <c r="B11" s="2" t="s">
        <v>6</v>
      </c>
      <c r="C11" s="14">
        <v>0.071</v>
      </c>
      <c r="D11" s="14"/>
      <c r="E11" s="32"/>
      <c r="F11" s="45"/>
    </row>
    <row r="12" spans="1:6" ht="12.75">
      <c r="A12" s="1">
        <v>9</v>
      </c>
      <c r="B12" s="2" t="s">
        <v>7</v>
      </c>
      <c r="C12" s="14">
        <v>0.0234</v>
      </c>
      <c r="D12" s="14">
        <f>SUM(C11:C12)</f>
        <v>0.0944</v>
      </c>
      <c r="E12" s="32"/>
      <c r="F12" s="45"/>
    </row>
    <row r="13" spans="1:6" ht="12.75">
      <c r="A13" s="1">
        <v>10</v>
      </c>
      <c r="B13" s="2" t="s">
        <v>8</v>
      </c>
      <c r="C13" s="14">
        <v>0.0995</v>
      </c>
      <c r="D13" s="14"/>
      <c r="E13" s="32"/>
      <c r="F13" s="45"/>
    </row>
    <row r="14" spans="1:6" ht="12.75">
      <c r="A14" s="1">
        <v>11</v>
      </c>
      <c r="B14" s="2" t="s">
        <v>9</v>
      </c>
      <c r="C14" s="14">
        <v>0.0328</v>
      </c>
      <c r="D14" s="14">
        <f>SUM(C13:C14)</f>
        <v>0.1323</v>
      </c>
      <c r="E14" s="32"/>
      <c r="F14" s="45"/>
    </row>
    <row r="15" spans="1:6" ht="12.75">
      <c r="A15" s="1">
        <v>12</v>
      </c>
      <c r="B15" s="2" t="s">
        <v>10</v>
      </c>
      <c r="C15" s="14">
        <v>0.021</v>
      </c>
      <c r="D15" s="14"/>
      <c r="E15" s="32"/>
      <c r="F15" s="45"/>
    </row>
    <row r="16" spans="1:6" ht="12.75">
      <c r="A16" s="1">
        <v>13</v>
      </c>
      <c r="B16" s="2" t="s">
        <v>11</v>
      </c>
      <c r="C16" s="14">
        <v>0.0069</v>
      </c>
      <c r="D16" s="14">
        <f>SUM(C15:C16)</f>
        <v>0.0279</v>
      </c>
      <c r="E16" s="32"/>
      <c r="F16" s="45"/>
    </row>
    <row r="17" spans="1:6" ht="12.75">
      <c r="A17" s="1">
        <v>14</v>
      </c>
      <c r="B17" s="2" t="s">
        <v>13</v>
      </c>
      <c r="C17" s="14">
        <v>0.0085</v>
      </c>
      <c r="D17" s="14"/>
      <c r="E17" s="32"/>
      <c r="F17" s="45"/>
    </row>
    <row r="18" spans="1:6" ht="12.75">
      <c r="A18" s="1">
        <v>15</v>
      </c>
      <c r="B18" s="2" t="s">
        <v>12</v>
      </c>
      <c r="C18" s="14">
        <v>0.0028</v>
      </c>
      <c r="D18" s="14">
        <f>SUM(C17:C18)</f>
        <v>0.011300000000000001</v>
      </c>
      <c r="E18" s="32"/>
      <c r="F18" s="45"/>
    </row>
    <row r="19" spans="1:6" ht="12.75">
      <c r="A19" s="1">
        <v>16</v>
      </c>
      <c r="B19" s="2" t="s">
        <v>14</v>
      </c>
      <c r="C19" s="14">
        <v>0.0006</v>
      </c>
      <c r="D19" s="14"/>
      <c r="E19" s="32"/>
      <c r="F19" s="45"/>
    </row>
    <row r="20" spans="1:6" ht="12.75">
      <c r="A20" s="1">
        <v>17</v>
      </c>
      <c r="B20" s="2" t="s">
        <v>15</v>
      </c>
      <c r="C20" s="14">
        <v>0.0002</v>
      </c>
      <c r="D20" s="14">
        <f>SUM(C19:C20)</f>
        <v>0.0007999999999999999</v>
      </c>
      <c r="E20" s="32"/>
      <c r="F20" s="45"/>
    </row>
    <row r="21" spans="1:6" ht="12.75">
      <c r="A21" s="1">
        <v>18</v>
      </c>
      <c r="B21" s="2" t="s">
        <v>16</v>
      </c>
      <c r="C21" s="14"/>
      <c r="D21" s="14">
        <v>0.035</v>
      </c>
      <c r="E21" s="32"/>
      <c r="F21" s="45"/>
    </row>
    <row r="22" spans="1:6" ht="12.75">
      <c r="A22" s="4">
        <v>19</v>
      </c>
      <c r="B22" s="2" t="s">
        <v>17</v>
      </c>
      <c r="C22" s="14"/>
      <c r="D22" s="14">
        <v>0.025</v>
      </c>
      <c r="E22" s="32"/>
      <c r="F22" s="45"/>
    </row>
    <row r="23" spans="1:6" s="29" customFormat="1" ht="12" customHeight="1">
      <c r="A23" s="9">
        <v>20</v>
      </c>
      <c r="B23" s="26" t="s">
        <v>42</v>
      </c>
      <c r="C23" s="27"/>
      <c r="D23" s="27">
        <f>SUM(D11:D22)</f>
        <v>0.3267</v>
      </c>
      <c r="E23" s="36">
        <f>SUM(D23)+D23</f>
        <v>0.6534</v>
      </c>
      <c r="F23" s="45"/>
    </row>
    <row r="24" spans="1:6" s="6" customFormat="1" ht="12.75">
      <c r="A24" s="5"/>
      <c r="B24" s="6" t="s">
        <v>43</v>
      </c>
      <c r="C24" s="16"/>
      <c r="D24" s="16"/>
      <c r="E24" s="31"/>
      <c r="F24" s="45"/>
    </row>
    <row r="25" spans="1:6" ht="12.75">
      <c r="A25" s="1">
        <v>21</v>
      </c>
      <c r="B25" s="2" t="s">
        <v>18</v>
      </c>
      <c r="C25" s="14"/>
      <c r="D25" s="14">
        <v>0.003</v>
      </c>
      <c r="E25" s="32"/>
      <c r="F25" s="45"/>
    </row>
    <row r="26" spans="1:6" ht="12.75" customHeight="1">
      <c r="A26" s="1">
        <v>22</v>
      </c>
      <c r="B26" s="2" t="s">
        <v>33</v>
      </c>
      <c r="C26" s="14"/>
      <c r="D26" s="14">
        <v>0.02</v>
      </c>
      <c r="E26" s="32"/>
      <c r="F26" s="45"/>
    </row>
    <row r="27" spans="1:6" s="29" customFormat="1" ht="12.75">
      <c r="A27" s="25">
        <v>23</v>
      </c>
      <c r="B27" s="26" t="s">
        <v>44</v>
      </c>
      <c r="C27" s="27"/>
      <c r="D27" s="27">
        <f>SUM(D25:D26)</f>
        <v>0.023</v>
      </c>
      <c r="E27" s="36">
        <f>SUM(E23)+D27</f>
        <v>0.6764</v>
      </c>
      <c r="F27" s="46"/>
    </row>
    <row r="28" spans="1:6" s="6" customFormat="1" ht="12.75">
      <c r="A28" s="5"/>
      <c r="B28" s="6" t="s">
        <v>19</v>
      </c>
      <c r="C28" s="16"/>
      <c r="D28" s="16"/>
      <c r="E28" s="31"/>
      <c r="F28" s="49" t="s">
        <v>53</v>
      </c>
    </row>
    <row r="29" spans="1:6" ht="14.25" customHeight="1">
      <c r="A29" s="1">
        <v>24</v>
      </c>
      <c r="B29" s="2" t="s">
        <v>45</v>
      </c>
      <c r="C29" s="14"/>
      <c r="D29" s="14">
        <v>0.05</v>
      </c>
      <c r="E29" s="32"/>
      <c r="F29" s="50"/>
    </row>
    <row r="30" spans="1:6" ht="12.75">
      <c r="A30" s="1">
        <v>25</v>
      </c>
      <c r="B30" s="2" t="s">
        <v>20</v>
      </c>
      <c r="C30" s="14"/>
      <c r="D30" s="14">
        <v>0.01</v>
      </c>
      <c r="E30" s="32"/>
      <c r="F30" s="50"/>
    </row>
    <row r="31" spans="1:6" ht="12.75">
      <c r="A31" s="1">
        <v>26</v>
      </c>
      <c r="B31" s="2" t="s">
        <v>21</v>
      </c>
      <c r="C31" s="14"/>
      <c r="D31" s="14">
        <v>0.0427</v>
      </c>
      <c r="E31" s="32"/>
      <c r="F31" s="50"/>
    </row>
    <row r="32" spans="1:6" ht="12.75">
      <c r="A32" s="4">
        <v>27</v>
      </c>
      <c r="B32" s="2" t="s">
        <v>22</v>
      </c>
      <c r="C32" s="14"/>
      <c r="D32" s="14">
        <v>0.01</v>
      </c>
      <c r="E32" s="32"/>
      <c r="F32" s="50"/>
    </row>
    <row r="33" spans="1:6" s="30" customFormat="1" ht="14.25" customHeight="1">
      <c r="A33" s="9">
        <v>28</v>
      </c>
      <c r="B33" s="10" t="s">
        <v>46</v>
      </c>
      <c r="C33" s="37"/>
      <c r="D33" s="27">
        <f>SUM(D29:D32)</f>
        <v>0.11270000000000001</v>
      </c>
      <c r="E33" s="36">
        <f>SUM(D33)</f>
        <v>0.11270000000000001</v>
      </c>
      <c r="F33" s="51"/>
    </row>
    <row r="34" spans="1:6" ht="12.75">
      <c r="A34" s="1"/>
      <c r="B34" s="6" t="s">
        <v>23</v>
      </c>
      <c r="C34" s="14"/>
      <c r="D34" s="14"/>
      <c r="E34" s="32"/>
      <c r="F34" s="44" t="s">
        <v>34</v>
      </c>
    </row>
    <row r="35" spans="1:6" ht="12.75">
      <c r="A35" s="1">
        <v>29</v>
      </c>
      <c r="B35" s="2" t="s">
        <v>35</v>
      </c>
      <c r="C35" s="14"/>
      <c r="D35" s="14">
        <v>0.08</v>
      </c>
      <c r="E35" s="32"/>
      <c r="F35" s="45"/>
    </row>
    <row r="36" spans="1:6" ht="12.75">
      <c r="A36" s="1">
        <v>30</v>
      </c>
      <c r="B36" s="2" t="s">
        <v>36</v>
      </c>
      <c r="C36" s="14"/>
      <c r="D36" s="14">
        <v>0.1</v>
      </c>
      <c r="E36" s="32"/>
      <c r="F36" s="45"/>
    </row>
    <row r="37" spans="1:6" ht="12.75">
      <c r="A37" s="1">
        <v>31</v>
      </c>
      <c r="B37" s="2" t="s">
        <v>30</v>
      </c>
      <c r="C37" s="14"/>
      <c r="D37" s="14">
        <v>0.035</v>
      </c>
      <c r="E37" s="32"/>
      <c r="F37" s="45"/>
    </row>
    <row r="38" spans="1:6" ht="12.75">
      <c r="A38" s="1">
        <v>32</v>
      </c>
      <c r="B38" s="2" t="s">
        <v>47</v>
      </c>
      <c r="C38" s="14"/>
      <c r="D38" s="14">
        <v>0.0102</v>
      </c>
      <c r="E38" s="32"/>
      <c r="F38" s="45"/>
    </row>
    <row r="39" spans="1:6" ht="12.75" customHeight="1">
      <c r="A39" s="1">
        <v>33</v>
      </c>
      <c r="B39" s="2" t="s">
        <v>24</v>
      </c>
      <c r="C39" s="14"/>
      <c r="D39" s="14">
        <v>0.002</v>
      </c>
      <c r="E39" s="32"/>
      <c r="F39" s="45"/>
    </row>
    <row r="40" spans="1:6" ht="13.5" customHeight="1">
      <c r="A40" s="1">
        <v>33</v>
      </c>
      <c r="B40" s="2" t="s">
        <v>48</v>
      </c>
      <c r="C40" s="14"/>
      <c r="D40" s="14">
        <v>0.05</v>
      </c>
      <c r="E40" s="32"/>
      <c r="F40" s="45"/>
    </row>
    <row r="41" spans="1:6" ht="12.75">
      <c r="A41" s="1">
        <v>34</v>
      </c>
      <c r="B41" s="2" t="s">
        <v>25</v>
      </c>
      <c r="C41" s="14"/>
      <c r="D41" s="14">
        <v>0.01</v>
      </c>
      <c r="E41" s="32"/>
      <c r="F41" s="45"/>
    </row>
    <row r="42" spans="1:6" ht="12.75" customHeight="1">
      <c r="A42" s="1">
        <v>35</v>
      </c>
      <c r="B42" s="2" t="s">
        <v>26</v>
      </c>
      <c r="C42" s="14"/>
      <c r="D42" s="14">
        <v>0.025</v>
      </c>
      <c r="E42" s="32"/>
      <c r="F42" s="45"/>
    </row>
    <row r="43" spans="1:6" ht="12.75">
      <c r="A43" s="4">
        <v>36</v>
      </c>
      <c r="B43" s="2" t="s">
        <v>27</v>
      </c>
      <c r="C43" s="14"/>
      <c r="D43" s="14">
        <v>0.017</v>
      </c>
      <c r="E43" s="32"/>
      <c r="F43" s="45"/>
    </row>
    <row r="44" spans="1:6" s="30" customFormat="1" ht="14.25" customHeight="1">
      <c r="A44" s="9">
        <v>37</v>
      </c>
      <c r="B44" s="10" t="s">
        <v>49</v>
      </c>
      <c r="C44" s="37"/>
      <c r="D44" s="27">
        <f>SUM(D35:D43)</f>
        <v>0.32920000000000005</v>
      </c>
      <c r="E44" s="36">
        <f>SUM(D44)</f>
        <v>0.32920000000000005</v>
      </c>
      <c r="F44" s="46"/>
    </row>
    <row r="45" spans="1:5" ht="12.75">
      <c r="A45" s="17">
        <v>38</v>
      </c>
      <c r="B45" s="12" t="s">
        <v>31</v>
      </c>
      <c r="C45" s="18"/>
      <c r="D45" s="18"/>
      <c r="E45" s="39">
        <f>SUM(E27:E44)+E2</f>
        <v>2.1183</v>
      </c>
    </row>
    <row r="46" spans="1:5" ht="12.75" customHeight="1">
      <c r="A46" s="19">
        <v>39</v>
      </c>
      <c r="B46" s="20" t="s">
        <v>51</v>
      </c>
      <c r="C46" s="21"/>
      <c r="D46" s="21"/>
      <c r="E46" s="40">
        <f>SUM(E45-E2)</f>
        <v>1.1183</v>
      </c>
    </row>
    <row r="47" spans="1:6" ht="42.75" customHeight="1">
      <c r="A47" s="47" t="s">
        <v>50</v>
      </c>
      <c r="B47" s="48"/>
      <c r="C47" s="48"/>
      <c r="D47" s="48"/>
      <c r="E47" s="48"/>
      <c r="F47" s="48"/>
    </row>
  </sheetData>
  <sheetProtection/>
  <mergeCells count="5">
    <mergeCell ref="A1:F1"/>
    <mergeCell ref="F3:F27"/>
    <mergeCell ref="F28:F33"/>
    <mergeCell ref="F34:F44"/>
    <mergeCell ref="A47:F4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r:id="rId1"/>
  <headerFooter alignWithMargins="0">
    <oddFooter>&amp;R&amp;9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37</v>
      </c>
      <c r="B1" t="s">
        <v>38</v>
      </c>
    </row>
    <row r="2" spans="1:2" ht="12.75">
      <c r="A2" t="s">
        <v>39</v>
      </c>
      <c r="B2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2013-06-18T07:31:29Z</cp:lastPrinted>
  <dcterms:created xsi:type="dcterms:W3CDTF">2007-09-11T13:03:43Z</dcterms:created>
  <dcterms:modified xsi:type="dcterms:W3CDTF">2013-07-15T10:16:42Z</dcterms:modified>
  <cp:category/>
  <cp:version/>
  <cp:contentType/>
  <cp:contentStatus/>
</cp:coreProperties>
</file>