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Wert des Nachlasses" sheetId="1" r:id="rId1"/>
    <sheet name="Forderungen und Verbindlichkeit" sheetId="2" r:id="rId2"/>
    <sheet name="Sachwerte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<sst xmlns="http://schemas.openxmlformats.org/spreadsheetml/2006/main" count="83" uniqueCount="77">
  <si>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Martin Mustermann</t>
  </si>
  <si>
    <t>Bankguthaben:</t>
  </si>
  <si>
    <t xml:space="preserve">Kreissparkasse Köln Cash-Konto </t>
  </si>
  <si>
    <t>lt. Bescheinigung auf den Todestag Giro Konto</t>
  </si>
  <si>
    <t>Wertpapiere</t>
  </si>
  <si>
    <t>Depot Volksbank lt. Bescheinigung</t>
  </si>
  <si>
    <t>Stückzinsen lt. Bescheinigung KrSpK</t>
  </si>
  <si>
    <t>Deka Investments lt Depotaufstellung</t>
  </si>
  <si>
    <t>Immobilien</t>
  </si>
  <si>
    <t>EFH Bergstraße, Musterstadt lt. Gutachten</t>
  </si>
  <si>
    <t>ETW Neumarkt - aufgrundvorliegender Angaben geschätzt -</t>
  </si>
  <si>
    <t>MFH Alpenblick</t>
  </si>
  <si>
    <t>Sonstige Forderungen/Vermögensgegenstände</t>
  </si>
  <si>
    <t>Rente Provinzial</t>
  </si>
  <si>
    <t>vorläufig</t>
  </si>
  <si>
    <t>noch nicht ermittelt</t>
  </si>
  <si>
    <t>Sterbegeld</t>
  </si>
  <si>
    <t>fraglich evtl.</t>
  </si>
  <si>
    <t>Uhren, Schmuck, Goldmünzen, Kunst</t>
  </si>
  <si>
    <t>nur Gebrauchswerte</t>
  </si>
  <si>
    <t>Kfz, Segelboot, Klavier</t>
  </si>
  <si>
    <t>Hausrat, Wertgegenstände</t>
  </si>
  <si>
    <t>nur Erinnerungswert</t>
  </si>
  <si>
    <t>Nachlass Brutto</t>
  </si>
  <si>
    <t>Verbindlichkeiten</t>
  </si>
  <si>
    <t>Hypothekendarlehen lt. Saldenmitteilungen</t>
  </si>
  <si>
    <t>Handwerkerrechnungen</t>
  </si>
  <si>
    <t>Gesamt netto</t>
  </si>
  <si>
    <t>Pflichtteilsansprüche</t>
  </si>
  <si>
    <t>Ehefrau geltend gemacht. Weiterverfolgung fällt nicht in den Regelungsbereich der Testaments-</t>
  </si>
  <si>
    <t>vollstreckung, sondern obliegt den Erben direkt (Mayer/Bonefeld, 3. Auflage 2011,</t>
  </si>
  <si>
    <t>§ 11 Prozessführung durch den Testamentsvollstrecker, RZ 34ff)</t>
  </si>
  <si>
    <t>Ausgleichsansprüche von Abkömmlingen untereinander (§ 2050 BGB)</t>
  </si>
  <si>
    <t xml:space="preserve">Erhöhen nicht den Nachlass. Sie sind von den betroffenen Abkömmlingen untereinander zu klären und </t>
  </si>
  <si>
    <t xml:space="preserve"> vom Testamentsvollstrecker in der Schlussabrechnung (Auseinandersetzung) bei der Auszahlung zu </t>
  </si>
  <si>
    <t>berücksichtigen (Palandt, BGB, 76. Aufl. 2017, § 2050, Rz. 1ff). Anteile Dritter sind nicht betroffen.</t>
  </si>
  <si>
    <t>Eingang</t>
  </si>
  <si>
    <t>Forderungen</t>
  </si>
  <si>
    <t>Rente Provinzial 8/2017</t>
  </si>
  <si>
    <t>Gezahlt</t>
  </si>
  <si>
    <t>Krankheits und Pflegekosten</t>
  </si>
  <si>
    <t>Apotheke Adler</t>
  </si>
  <si>
    <t>Praxis Dr. Allmed</t>
  </si>
  <si>
    <t>PVS Dres Meyer u.a.</t>
  </si>
  <si>
    <t>Kreiskrankenhaus</t>
  </si>
  <si>
    <t>St. Kunibert Pflegeheim</t>
  </si>
  <si>
    <t>Summe</t>
  </si>
  <si>
    <t>gezahlt</t>
  </si>
  <si>
    <t xml:space="preserve">Sonstige Verbindlichkeiten </t>
  </si>
  <si>
    <t>Handwerkerrechnung</t>
  </si>
  <si>
    <t>Erstattung Krankheitskosten Privat KV</t>
  </si>
  <si>
    <t>Abrechnung Privat KV</t>
  </si>
  <si>
    <t>Sachwerte im Nachlass</t>
  </si>
  <si>
    <t>Hausrat</t>
  </si>
  <si>
    <t>Kfz, Segelboot u.a.</t>
  </si>
  <si>
    <t>Schmuck, Münzen, Kunstgegenstände</t>
  </si>
  <si>
    <t>Erstattungen Privat KV</t>
  </si>
  <si>
    <t>Eventuelle Pflichtteilsansprüche wurden von den Erben der zwischenzeitlich verstorbenen</t>
  </si>
  <si>
    <t>Vermächtnisse</t>
  </si>
  <si>
    <t>Die Vermächtnisnehmer werden zwar nicht Erben, aber die vorgesehenen Vermächtnisse ge-</t>
  </si>
  <si>
    <t xml:space="preserve">hören mit zum Nachlass. Sie sind von den Erben grundsätzlich auf eigene Kosten zu erfüllen, </t>
  </si>
  <si>
    <t xml:space="preserve">soweit der Nachlass zur Erfüllung ausreicht.  </t>
  </si>
  <si>
    <t xml:space="preserve">D.h. sie fallen in die Zuständigkeit des Testamentsvollstreckers.  </t>
  </si>
  <si>
    <t>Im vorliegenden Fall hat der Erblasser bestimmt, dass die damit verbundenen Kosten zu Lasten</t>
  </si>
  <si>
    <t>der Vermächtnisnehmer gehen. Siehe dazu die Hinweise im Anschreiben zu dieser Aufstellung.</t>
  </si>
  <si>
    <t>Heinz Gewissenhaft, Steuerberater</t>
  </si>
  <si>
    <t>Testamentsvollstrecker</t>
  </si>
  <si>
    <t>Wert des Nachlasses am Todestag 23.08.2021</t>
  </si>
  <si>
    <t>Sonstige Forderungen und Verbindlichkeiten am Todestag 23.08.2021</t>
  </si>
  <si>
    <t>nur Gebrauchswerte bzw. keine (Pflegeheimunterbringung)</t>
  </si>
  <si>
    <t>Erstattung Einkommensteuer 2020</t>
  </si>
  <si>
    <t>Erstattung Einkommensteuer 2021</t>
  </si>
  <si>
    <t>….</t>
  </si>
  <si>
    <t>Rest Krankheits- und Pflegekosten lt. Aufstellung</t>
  </si>
  <si>
    <t>KfZ</t>
  </si>
  <si>
    <t>Excel-Tabelle zur freien Bearbeitung. Bitte Formeln im Einzelfall prüfen!</t>
  </si>
  <si>
    <t>aufgestellt Bornheim, 5. Januar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</si>
</sst>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41" fillId="0" borderId="0" xfId="0" applyFont="1" applyAlignment="1">
      <alignment/>
    </xf>
    <xf numFmtId="0" fontId="27" fillId="0" borderId="11" xfId="0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12" xfId="0" applyFont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PageLayoutView="0" workbookViewId="0" topLeftCell="A47">
      <selection activeCell="A67" sqref="A67"/>
    </sheetView>
  </sheetViews>
  <sheetFormatPr defaultColWidth="11.421875" defaultRowHeight="15"/>
  <cols>
    <col min="1" max="1" width="42.00390625" style="0" customWidth="1"/>
    <col min="2" max="2" width="12.421875" style="0" customWidth="1"/>
    <col min="3" max="3" width="13.28125" style="2" customWidth="1"/>
    <col min="4" max="4" width="17.421875" style="0" customWidth="1"/>
  </cols>
  <sheetData>
    <row r="2" ht="21">
      <c r="A2" s="1" t="s">
        <v>0</v>
      </c>
    </row>
    <row r="3" ht="21">
      <c r="A3" s="1" t="s">
        <v>67</v>
      </c>
    </row>
    <row r="5" ht="15">
      <c r="A5" s="3" t="s">
        <v>1</v>
      </c>
    </row>
    <row r="6" ht="15">
      <c r="A6" s="3"/>
    </row>
    <row r="7" spans="1:3" ht="14.25">
      <c r="A7" t="s">
        <v>2</v>
      </c>
      <c r="C7" s="2">
        <v>5000</v>
      </c>
    </row>
    <row r="8" spans="1:3" ht="14.25">
      <c r="A8" t="s">
        <v>3</v>
      </c>
      <c r="C8" s="2">
        <v>2000</v>
      </c>
    </row>
    <row r="9" ht="15" thickBot="1">
      <c r="D9" s="4">
        <f>SUM(C7:C8)</f>
        <v>7000</v>
      </c>
    </row>
    <row r="10" ht="15" thickTop="1"/>
    <row r="11" ht="15">
      <c r="A11" s="3" t="s">
        <v>4</v>
      </c>
    </row>
    <row r="13" spans="1:3" ht="14.25">
      <c r="A13" t="s">
        <v>5</v>
      </c>
      <c r="C13" s="2">
        <v>25000</v>
      </c>
    </row>
    <row r="14" spans="1:3" ht="14.25">
      <c r="A14" t="s">
        <v>6</v>
      </c>
      <c r="C14" s="2">
        <v>200</v>
      </c>
    </row>
    <row r="15" spans="1:3" ht="14.25">
      <c r="A15" t="s">
        <v>7</v>
      </c>
      <c r="C15" s="2">
        <v>75000</v>
      </c>
    </row>
    <row r="16" spans="4:5" ht="15" thickBot="1">
      <c r="D16" s="4">
        <f>SUM(C13:C15)</f>
        <v>100200</v>
      </c>
      <c r="E16" s="2"/>
    </row>
    <row r="17" spans="4:5" ht="15" thickTop="1">
      <c r="D17" s="5"/>
      <c r="E17" s="2"/>
    </row>
    <row r="18" ht="15">
      <c r="A18" s="3" t="s">
        <v>8</v>
      </c>
    </row>
    <row r="20" spans="1:3" ht="14.25">
      <c r="A20" t="s">
        <v>9</v>
      </c>
      <c r="C20" s="2">
        <v>300000</v>
      </c>
    </row>
    <row r="21" spans="1:3" ht="14.25">
      <c r="A21" t="s">
        <v>10</v>
      </c>
      <c r="C21" s="2">
        <v>84000</v>
      </c>
    </row>
    <row r="22" spans="1:3" ht="14.25">
      <c r="A22" t="s">
        <v>11</v>
      </c>
      <c r="C22" s="2">
        <v>1750000</v>
      </c>
    </row>
    <row r="23" spans="4:8" ht="15.75" customHeight="1" thickBot="1">
      <c r="D23" s="4">
        <f>SUM(C20:C22)</f>
        <v>2134000</v>
      </c>
      <c r="E23" s="2"/>
      <c r="G23" s="17" t="s">
        <v>75</v>
      </c>
      <c r="H23" s="17"/>
    </row>
    <row r="24" spans="1:8" ht="15.75" thickTop="1">
      <c r="A24" s="3" t="s">
        <v>12</v>
      </c>
      <c r="G24" s="17"/>
      <c r="H24" s="17"/>
    </row>
    <row r="25" spans="1:8" ht="14.25">
      <c r="A25" t="s">
        <v>13</v>
      </c>
      <c r="C25" s="2">
        <f>'Forderungen und Verbindlichkeit'!E6</f>
        <v>1027.23</v>
      </c>
      <c r="G25" s="17"/>
      <c r="H25" s="17"/>
    </row>
    <row r="26" spans="1:8" ht="14.25">
      <c r="A26" t="s">
        <v>70</v>
      </c>
      <c r="B26" t="s">
        <v>14</v>
      </c>
      <c r="C26" s="2">
        <v>1000</v>
      </c>
      <c r="G26" s="17"/>
      <c r="H26" s="17"/>
    </row>
    <row r="27" spans="1:2" ht="14.25">
      <c r="A27" t="s">
        <v>71</v>
      </c>
      <c r="B27" s="2" t="s">
        <v>15</v>
      </c>
    </row>
    <row r="28" spans="1:3" ht="14.25">
      <c r="A28" t="s">
        <v>56</v>
      </c>
      <c r="B28" s="2"/>
      <c r="C28" s="2">
        <f>'Forderungen und Verbindlichkeit'!E38</f>
        <v>3748.39</v>
      </c>
    </row>
    <row r="29" spans="1:3" ht="14.25">
      <c r="A29" t="s">
        <v>16</v>
      </c>
      <c r="B29" s="2" t="s">
        <v>17</v>
      </c>
      <c r="C29" s="2">
        <v>500</v>
      </c>
    </row>
    <row r="30" spans="1:3" ht="14.25">
      <c r="A30" t="s">
        <v>18</v>
      </c>
      <c r="B30" s="2" t="s">
        <v>19</v>
      </c>
      <c r="C30" s="2">
        <v>500</v>
      </c>
    </row>
    <row r="31" spans="1:3" ht="14.25">
      <c r="A31" t="s">
        <v>20</v>
      </c>
      <c r="B31" s="2"/>
      <c r="C31" s="2">
        <f>Sachwerte!E15</f>
        <v>3000</v>
      </c>
    </row>
    <row r="32" spans="1:3" ht="14.25">
      <c r="A32" t="s">
        <v>21</v>
      </c>
      <c r="C32" s="2" t="s">
        <v>22</v>
      </c>
    </row>
    <row r="33" ht="14.25">
      <c r="D33" s="5">
        <f>SUM(C25:C32)</f>
        <v>9775.619999999999</v>
      </c>
    </row>
    <row r="34" spans="1:4" ht="15" thickBot="1">
      <c r="A34" s="6" t="s">
        <v>23</v>
      </c>
      <c r="C34" s="5"/>
      <c r="D34" s="4">
        <f>SUM(D9:D33)</f>
        <v>2250975.62</v>
      </c>
    </row>
    <row r="35" ht="15" thickTop="1"/>
    <row r="36" ht="15">
      <c r="A36" s="3" t="s">
        <v>24</v>
      </c>
    </row>
    <row r="37" spans="1:3" ht="15">
      <c r="A37" s="7" t="s">
        <v>25</v>
      </c>
      <c r="C37" s="2">
        <v>-659000</v>
      </c>
    </row>
    <row r="38" spans="1:3" ht="14.25">
      <c r="A38" t="s">
        <v>73</v>
      </c>
      <c r="C38" s="2">
        <f>'Forderungen und Verbindlichkeit'!E23</f>
        <v>4657.5599999999995</v>
      </c>
    </row>
    <row r="39" spans="1:3" ht="14.25">
      <c r="A39" t="s">
        <v>26</v>
      </c>
      <c r="C39" s="2">
        <f>-'Forderungen und Verbindlichkeit'!E27</f>
        <v>-2000</v>
      </c>
    </row>
    <row r="40" spans="1:3" ht="14.25">
      <c r="A40" t="s">
        <v>72</v>
      </c>
      <c r="C40" s="2">
        <v>0</v>
      </c>
    </row>
    <row r="41" ht="15" thickBot="1">
      <c r="D41" s="4">
        <f>SUM(C37:C40)</f>
        <v>-656342.44</v>
      </c>
    </row>
    <row r="42" ht="15" thickTop="1"/>
    <row r="44" spans="3:4" ht="15" thickBot="1">
      <c r="C44" s="8" t="s">
        <v>27</v>
      </c>
      <c r="D44" s="9">
        <f>SUM(D34:D41)</f>
        <v>1594633.1800000002</v>
      </c>
    </row>
    <row r="45" ht="15" thickTop="1"/>
    <row r="46" ht="15">
      <c r="A46" s="3" t="s">
        <v>28</v>
      </c>
    </row>
    <row r="47" ht="15">
      <c r="A47" s="7" t="s">
        <v>57</v>
      </c>
    </row>
    <row r="48" ht="14.25">
      <c r="A48" t="s">
        <v>29</v>
      </c>
    </row>
    <row r="49" ht="14.25">
      <c r="A49" t="s">
        <v>30</v>
      </c>
    </row>
    <row r="50" ht="14.25">
      <c r="A50" t="s">
        <v>31</v>
      </c>
    </row>
    <row r="52" ht="14.25">
      <c r="A52" s="10" t="s">
        <v>32</v>
      </c>
    </row>
    <row r="53" ht="14.25">
      <c r="A53" t="s">
        <v>33</v>
      </c>
    </row>
    <row r="54" ht="14.25">
      <c r="A54" t="s">
        <v>34</v>
      </c>
    </row>
    <row r="55" ht="14.25">
      <c r="A55" t="s">
        <v>35</v>
      </c>
    </row>
    <row r="57" ht="14.25">
      <c r="A57" s="10" t="s">
        <v>58</v>
      </c>
    </row>
    <row r="58" ht="14.25">
      <c r="A58" t="s">
        <v>59</v>
      </c>
    </row>
    <row r="59" ht="14.25">
      <c r="A59" t="s">
        <v>60</v>
      </c>
    </row>
    <row r="60" ht="14.25">
      <c r="A60" t="s">
        <v>61</v>
      </c>
    </row>
    <row r="61" ht="14.25">
      <c r="A61" t="s">
        <v>62</v>
      </c>
    </row>
    <row r="62" ht="14.25">
      <c r="A62" t="s">
        <v>63</v>
      </c>
    </row>
    <row r="63" ht="14.25">
      <c r="A63" t="s">
        <v>64</v>
      </c>
    </row>
    <row r="65" ht="14.25">
      <c r="A65" t="s">
        <v>76</v>
      </c>
    </row>
    <row r="68" ht="14.25">
      <c r="A68" s="11" t="s">
        <v>65</v>
      </c>
    </row>
    <row r="69" ht="14.25">
      <c r="A69" t="s">
        <v>66</v>
      </c>
    </row>
  </sheetData>
  <sheetProtection/>
  <mergeCells count="1">
    <mergeCell ref="G23:H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B38" sqref="B38"/>
    </sheetView>
  </sheetViews>
  <sheetFormatPr defaultColWidth="11.421875" defaultRowHeight="15"/>
  <cols>
    <col min="2" max="2" width="41.00390625" style="0" customWidth="1"/>
    <col min="5" max="5" width="11.421875" style="2" customWidth="1"/>
    <col min="7" max="7" width="11.421875" style="2" customWidth="1"/>
  </cols>
  <sheetData>
    <row r="2" ht="18">
      <c r="A2" s="12" t="s">
        <v>68</v>
      </c>
    </row>
    <row r="4" spans="1:5" ht="18">
      <c r="A4" t="s">
        <v>36</v>
      </c>
      <c r="B4" s="12" t="s">
        <v>37</v>
      </c>
      <c r="C4" s="12"/>
      <c r="D4" s="12"/>
      <c r="E4" s="13"/>
    </row>
    <row r="6" spans="1:5" ht="15" thickBot="1">
      <c r="A6" s="14">
        <v>44438</v>
      </c>
      <c r="B6" t="s">
        <v>38</v>
      </c>
      <c r="E6" s="9">
        <v>1027.23</v>
      </c>
    </row>
    <row r="7" ht="15" thickTop="1"/>
    <row r="10" spans="2:6" ht="18">
      <c r="B10" s="12" t="s">
        <v>24</v>
      </c>
      <c r="D10" s="12"/>
      <c r="E10"/>
      <c r="F10" s="2"/>
    </row>
    <row r="11" spans="1:6" ht="18">
      <c r="A11" t="s">
        <v>39</v>
      </c>
      <c r="B11" s="12" t="s">
        <v>40</v>
      </c>
      <c r="D11" s="6"/>
      <c r="E11" s="6"/>
      <c r="F11" s="2"/>
    </row>
    <row r="12" spans="2:4" ht="14.25">
      <c r="B12" s="6"/>
      <c r="C12" s="6"/>
      <c r="D12" s="6"/>
    </row>
    <row r="13" spans="1:5" ht="14.25">
      <c r="A13" s="14">
        <v>44440</v>
      </c>
      <c r="B13" t="s">
        <v>41</v>
      </c>
      <c r="E13" s="2">
        <v>388.77</v>
      </c>
    </row>
    <row r="14" spans="1:5" ht="14.25">
      <c r="A14" s="14">
        <v>44441</v>
      </c>
      <c r="B14" t="s">
        <v>42</v>
      </c>
      <c r="E14" s="2">
        <v>96.72</v>
      </c>
    </row>
    <row r="15" spans="1:5" ht="14.25">
      <c r="A15" s="14">
        <v>44442</v>
      </c>
      <c r="B15" t="s">
        <v>43</v>
      </c>
      <c r="E15" s="2">
        <v>959.12</v>
      </c>
    </row>
    <row r="16" spans="1:5" ht="14.25">
      <c r="A16" s="14">
        <v>44443</v>
      </c>
      <c r="B16" t="s">
        <v>44</v>
      </c>
      <c r="E16" s="2">
        <v>151.29</v>
      </c>
    </row>
    <row r="17" ht="14.25">
      <c r="A17" s="14">
        <v>44444</v>
      </c>
    </row>
    <row r="18" ht="14.25">
      <c r="A18" s="14">
        <v>44445</v>
      </c>
    </row>
    <row r="19" ht="14.25">
      <c r="A19" s="14">
        <v>44446</v>
      </c>
    </row>
    <row r="20" ht="14.25">
      <c r="A20" s="14">
        <v>44447</v>
      </c>
    </row>
    <row r="21" ht="14.25">
      <c r="A21" s="14">
        <v>44448</v>
      </c>
    </row>
    <row r="22" spans="1:5" ht="14.25">
      <c r="A22" s="14">
        <v>44449</v>
      </c>
      <c r="B22" t="s">
        <v>45</v>
      </c>
      <c r="E22" s="2">
        <v>3061.66</v>
      </c>
    </row>
    <row r="23" spans="1:5" ht="15" thickBot="1">
      <c r="A23" s="14"/>
      <c r="D23" s="6" t="s">
        <v>46</v>
      </c>
      <c r="E23" s="4">
        <f>SUM(E13:E22)</f>
        <v>4657.5599999999995</v>
      </c>
    </row>
    <row r="24" ht="15" thickTop="1"/>
    <row r="25" spans="1:4" ht="18">
      <c r="A25" t="s">
        <v>47</v>
      </c>
      <c r="B25" s="12" t="s">
        <v>48</v>
      </c>
      <c r="C25" s="6"/>
      <c r="D25" s="6"/>
    </row>
    <row r="26" spans="2:4" ht="18">
      <c r="B26" s="12"/>
      <c r="C26" s="6"/>
      <c r="D26" s="6"/>
    </row>
    <row r="27" spans="1:5" ht="14.25">
      <c r="A27" s="14">
        <v>44415</v>
      </c>
      <c r="B27" t="s">
        <v>49</v>
      </c>
      <c r="E27" s="2">
        <v>2000</v>
      </c>
    </row>
    <row r="28" spans="4:5" ht="15" thickBot="1">
      <c r="D28" s="6" t="s">
        <v>46</v>
      </c>
      <c r="E28" s="4">
        <f>SUM(E27:E27)</f>
        <v>2000</v>
      </c>
    </row>
    <row r="29" ht="15" thickTop="1"/>
    <row r="31" spans="2:5" ht="18">
      <c r="B31" s="12" t="s">
        <v>37</v>
      </c>
      <c r="C31" s="6"/>
      <c r="D31" s="6"/>
      <c r="E31" s="15"/>
    </row>
    <row r="32" spans="1:5" ht="18">
      <c r="A32" t="s">
        <v>47</v>
      </c>
      <c r="B32" s="12" t="s">
        <v>50</v>
      </c>
      <c r="C32" s="6"/>
      <c r="D32" s="6"/>
      <c r="E32" s="15"/>
    </row>
    <row r="33" spans="2:5" ht="15" customHeight="1">
      <c r="B33" s="12"/>
      <c r="C33" s="6"/>
      <c r="D33" s="6"/>
      <c r="E33" s="15"/>
    </row>
    <row r="34" spans="1:5" ht="14.25">
      <c r="A34" s="14">
        <v>44499</v>
      </c>
      <c r="B34" t="s">
        <v>51</v>
      </c>
      <c r="E34" s="2">
        <v>3748.39</v>
      </c>
    </row>
    <row r="35" ht="14.25">
      <c r="A35" s="14"/>
    </row>
    <row r="36" spans="1:2" ht="14.25">
      <c r="A36" s="14"/>
      <c r="B36" s="16"/>
    </row>
    <row r="37" ht="14.25">
      <c r="A37" s="14"/>
    </row>
    <row r="38" ht="15" thickBot="1">
      <c r="E38" s="4">
        <f>SUM(E34:E37)</f>
        <v>3748.39</v>
      </c>
    </row>
    <row r="39" ht="15" thickTop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E13" sqref="E13"/>
    </sheetView>
  </sheetViews>
  <sheetFormatPr defaultColWidth="11.421875" defaultRowHeight="15"/>
  <cols>
    <col min="2" max="2" width="41.00390625" style="0" customWidth="1"/>
    <col min="5" max="5" width="11.421875" style="2" customWidth="1"/>
    <col min="7" max="7" width="11.421875" style="2" customWidth="1"/>
  </cols>
  <sheetData>
    <row r="2" ht="18">
      <c r="A2" s="12" t="s">
        <v>52</v>
      </c>
    </row>
    <row r="4" spans="2:5" ht="18">
      <c r="B4" s="12" t="s">
        <v>53</v>
      </c>
      <c r="C4" s="12"/>
      <c r="D4" s="12"/>
      <c r="E4" s="13"/>
    </row>
    <row r="6" spans="1:5" ht="15" thickBot="1">
      <c r="A6" s="14"/>
      <c r="B6" t="s">
        <v>69</v>
      </c>
      <c r="E6" s="9">
        <v>0</v>
      </c>
    </row>
    <row r="7" ht="15" thickTop="1"/>
    <row r="10" spans="2:6" ht="18">
      <c r="B10" s="12" t="s">
        <v>54</v>
      </c>
      <c r="D10" s="12"/>
      <c r="E10"/>
      <c r="F10" s="2"/>
    </row>
    <row r="11" spans="2:6" ht="18">
      <c r="B11" s="12"/>
      <c r="D11" s="6"/>
      <c r="E11" s="6"/>
      <c r="F11" s="2"/>
    </row>
    <row r="12" spans="1:5" ht="14.25">
      <c r="A12" s="14"/>
      <c r="B12" t="s">
        <v>74</v>
      </c>
      <c r="E12" s="2">
        <v>3000</v>
      </c>
    </row>
    <row r="13" ht="14.25">
      <c r="A13" s="14"/>
    </row>
    <row r="14" ht="14.25">
      <c r="A14" s="14"/>
    </row>
    <row r="15" spans="1:5" ht="15" thickBot="1">
      <c r="A15" s="14"/>
      <c r="D15" s="6" t="s">
        <v>46</v>
      </c>
      <c r="E15" s="4">
        <f>SUM(E12:E14)</f>
        <v>3000</v>
      </c>
    </row>
    <row r="16" ht="15" thickTop="1"/>
    <row r="17" spans="2:4" ht="18">
      <c r="B17" s="12"/>
      <c r="C17" s="6"/>
      <c r="D17" s="6"/>
    </row>
    <row r="18" spans="2:4" ht="18">
      <c r="B18" s="12" t="s">
        <v>55</v>
      </c>
      <c r="C18" s="6"/>
      <c r="D18" s="6"/>
    </row>
    <row r="19" spans="1:5" ht="14.25">
      <c r="A19" s="14"/>
      <c r="E19" s="2">
        <v>2000</v>
      </c>
    </row>
    <row r="20" spans="4:5" ht="15" thickBot="1">
      <c r="D20" s="6" t="s">
        <v>46</v>
      </c>
      <c r="E20" s="4">
        <f>SUM(E19:E19)</f>
        <v>2000</v>
      </c>
    </row>
    <row r="21" ht="15" thickTop="1"/>
    <row r="23" spans="2:5" ht="18">
      <c r="B23" s="12"/>
      <c r="C23" s="6"/>
      <c r="D23" s="6"/>
      <c r="E23" s="15"/>
    </row>
    <row r="24" spans="2:5" ht="18">
      <c r="B24" s="12"/>
      <c r="C24" s="6"/>
      <c r="D24" s="6"/>
      <c r="E24" s="15"/>
    </row>
    <row r="25" spans="2:5" ht="15" customHeight="1">
      <c r="B25" s="12"/>
      <c r="C25" s="6"/>
      <c r="D25" s="6"/>
      <c r="E25" s="15"/>
    </row>
    <row r="26" ht="14.25">
      <c r="A26" s="14"/>
    </row>
    <row r="27" ht="14.25">
      <c r="A27" s="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2022-02-10T13:34:21Z</dcterms:modified>
  <cp:category/>
  <cp:version/>
  <cp:contentType/>
  <cp:contentStatus/>
</cp:coreProperties>
</file>