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2120" windowHeight="8580" activeTab="0"/>
  </bookViews>
  <sheets>
    <sheet name="Ärzte" sheetId="1" r:id="rId1"/>
    <sheet name="Handel" sheetId="2" r:id="rId2"/>
    <sheet name="Diagramm zu Handel" sheetId="3" r:id="rId3"/>
    <sheet name="Produktion Handwerk" sheetId="4" r:id="rId4"/>
    <sheet name="Zahnärzte" sheetId="5" r:id="rId5"/>
  </sheets>
  <definedNames/>
  <calcPr fullCalcOnLoad="1"/>
</workbook>
</file>

<file path=xl/sharedStrings.xml><?xml version="1.0" encoding="utf-8"?>
<sst xmlns="http://schemas.openxmlformats.org/spreadsheetml/2006/main" count="98" uniqueCount="57">
  <si>
    <t>Waren-/Materialeinsatzquote</t>
  </si>
  <si>
    <t>Anlagenintensität (in % zur Bilanzsumme)</t>
  </si>
  <si>
    <t>Vorratsvermögen in T€</t>
  </si>
  <si>
    <t>Eigenkapitalquote (in % zur Bilanzsumme)</t>
  </si>
  <si>
    <t>Anzahl der Arbeitnehmer zum 31.12.</t>
  </si>
  <si>
    <t>sv-pflichtig Beschäftigte</t>
  </si>
  <si>
    <t>davon Auszubildende</t>
  </si>
  <si>
    <t>Veränderung
ggü. Vorjahr in %</t>
  </si>
  <si>
    <t>Personalaufwandsquote (in % zu Umsatzerlösen)</t>
  </si>
  <si>
    <t>Bilanzsumme in T€</t>
  </si>
  <si>
    <t>Anlagevermögen in T€</t>
  </si>
  <si>
    <t>Eigenkapital in T€</t>
  </si>
  <si>
    <t>Verbindlichkeiten Kreditinstitute lfr. In T€</t>
  </si>
  <si>
    <t>Gesamtleistung/Umsatzerlöse in T€</t>
  </si>
  <si>
    <t>Personalaufwand in T€</t>
  </si>
  <si>
    <t>Sonstiger betrieblicher Aufwand
(ohne Zuführung Ansparrücklage) in T€</t>
  </si>
  <si>
    <t>Jahresergebnis (Gewinn/Verlust) in T€</t>
  </si>
  <si>
    <t>Materialeinsatz (incl. Fremdleistungen)</t>
  </si>
  <si>
    <t>Materialeinsatzquote (in % zu Umsatzerlösen)</t>
  </si>
  <si>
    <t>Sonderposten mit Rücklageanteil (Anparrücklage) in T€</t>
  </si>
  <si>
    <t>Gesellschafterdarlehn, lfr. in T€</t>
  </si>
  <si>
    <t>Verbindlichkeiten Kreditinstitute lfr. in T€</t>
  </si>
  <si>
    <t>Waren-/Materialeinsatz in T€</t>
  </si>
  <si>
    <t>Abschreibung, planmäßig in T€</t>
  </si>
  <si>
    <t>Sonderabschreibungen/Zuführung
bzw. Auflösung (./.) Ansparrücklage in T€</t>
  </si>
  <si>
    <t>Vermögen und Finanzierung</t>
  </si>
  <si>
    <t>Ertragslage</t>
  </si>
  <si>
    <t>Praxiserlös</t>
  </si>
  <si>
    <t>Anzahl der Praxis-Mitarbeiter</t>
  </si>
  <si>
    <t>Anzahl geleistete Arbeitsstunden</t>
  </si>
  <si>
    <t>-Neubildung</t>
  </si>
  <si>
    <t xml:space="preserve"> Auflösung</t>
  </si>
  <si>
    <t>Ansparabschreibung</t>
  </si>
  <si>
    <t>Sonstiger Praxisaufwand</t>
  </si>
  <si>
    <t>Liquiditätsbeitrag privat</t>
  </si>
  <si>
    <t>Liquiditätsüber-/unterdeckung</t>
  </si>
  <si>
    <t>Raumkosten</t>
  </si>
  <si>
    <t>Ausgaben Fremdlabor in T€</t>
  </si>
  <si>
    <t>Materialaufwand</t>
  </si>
  <si>
    <t xml:space="preserve">  - davon Praxiswert</t>
  </si>
  <si>
    <t xml:space="preserve">  - davon Kassenabrechnung</t>
  </si>
  <si>
    <t xml:space="preserve">             Privatabrechnung</t>
  </si>
  <si>
    <t>davon Kassenabrechnung</t>
  </si>
  <si>
    <t xml:space="preserve">         Privatabrechnung</t>
  </si>
  <si>
    <t>Liquidität</t>
  </si>
  <si>
    <t>Liquiditätsbeitrag Praxis</t>
  </si>
  <si>
    <t>Vorratsintensität (in % zur Bilanzsumme)</t>
  </si>
  <si>
    <t>Aushilfen</t>
  </si>
  <si>
    <t>Cashflow (Jahresergebnis zzgl. Abschreibungen)</t>
  </si>
  <si>
    <t>Finanzierungskosten</t>
  </si>
  <si>
    <t>Warenumschlagshäufigkeit 
(= Wareneinsatz/Warenvorräte)</t>
  </si>
  <si>
    <t>Einnahmen Eigenlabor (USt-pflichtig)</t>
  </si>
  <si>
    <t>Honorareinbehalte lt. KZV-Abrechg. IV. Quartal:</t>
  </si>
  <si>
    <t>- HVM</t>
  </si>
  <si>
    <t>- Punktmengendegression</t>
  </si>
  <si>
    <t>- Auflösung</t>
  </si>
  <si>
    <t>- Neubildung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</si>
</sst>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"/>
    <numFmt numFmtId="173" formatCode="###.0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0.0000000"/>
    <numFmt numFmtId="180" formatCode="#,##0.0"/>
  </numFmts>
  <fonts count="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 wrapText="1"/>
    </xf>
    <xf numFmtId="0" fontId="0" fillId="0" borderId="0" xfId="0" applyFont="1" applyAlignment="1">
      <alignment wrapText="1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83025"/>
          <c:h val="0.9225"/>
        </c:manualLayout>
      </c:layout>
      <c:lineChart>
        <c:grouping val="standard"/>
        <c:varyColors val="0"/>
        <c:ser>
          <c:idx val="0"/>
          <c:order val="0"/>
          <c:tx>
            <c:v>Bilanzsumme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(Handel!$B$2,Handel!$C$2,Handel!$E$2,Handel!$G$2,Handel!$I$2)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(Handel!$B$4:$C$4,Handel!$E$4,Handel!$G$4,Handel!$I$4)</c:f>
              <c:numCach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300</c:v>
                </c:pt>
              </c:numCache>
            </c:numRef>
          </c:val>
          <c:smooth val="0"/>
        </c:ser>
        <c:ser>
          <c:idx val="1"/>
          <c:order val="1"/>
          <c:tx>
            <c:v>Anlagevermögen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(Handel!$B$2,Handel!$C$2,Handel!$E$2,Handel!$G$2,Handel!$I$2)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(Handel!$B$5,Handel!$C$5,Handel!$E$5,Handel!$G$5,Handel!$I$5)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3</c:v>
                </c:pt>
                <c:pt idx="3">
                  <c:v>200</c:v>
                </c:pt>
                <c:pt idx="4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v>Vorratsvermögen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(Handel!$B$2,Handel!$C$2,Handel!$E$2,Handel!$G$2,Handel!$I$2)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(Handel!$B$7,Handel!$C$7,Handel!$E$7,Handel!$G$7,Handel!$I$7)</c:f>
              <c:numCache>
                <c:ptCount val="5"/>
                <c:pt idx="0">
                  <c:v>70</c:v>
                </c:pt>
                <c:pt idx="1">
                  <c:v>80</c:v>
                </c:pt>
                <c:pt idx="2">
                  <c:v>90</c:v>
                </c:pt>
                <c:pt idx="3">
                  <c:v>110</c:v>
                </c:pt>
                <c:pt idx="4">
                  <c:v>200</c:v>
                </c:pt>
              </c:numCache>
            </c:numRef>
          </c:val>
          <c:smooth val="0"/>
        </c:ser>
        <c:marker val="1"/>
        <c:axId val="21613898"/>
        <c:axId val="60307355"/>
      </c:lineChart>
      <c:catAx>
        <c:axId val="2161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3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409"/>
          <c:w val="0.145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headerFooter>
    <oddHeader>&amp;C&amp;"Arial,Fett"&amp;12Grafische Entwicklungsübersicht</oddHeader>
    <oddFooter>&amp;L&amp;9(c) Deubner Verlag Köln
Steuerberater-BWL-Assistent
Oktober 2005&amp;R&amp;9Seite &amp;P von 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41.28125" style="0" customWidth="1"/>
    <col min="2" max="2" width="8.8515625" style="0" customWidth="1"/>
    <col min="3" max="3" width="8.57421875" style="0" customWidth="1"/>
    <col min="5" max="5" width="7.57421875" style="0" customWidth="1"/>
    <col min="7" max="7" width="7.140625" style="0" customWidth="1"/>
    <col min="9" max="9" width="7.57421875" style="0" customWidth="1"/>
  </cols>
  <sheetData>
    <row r="1" spans="2:10" ht="12.75">
      <c r="B1" s="16">
        <v>2001</v>
      </c>
      <c r="C1" s="16">
        <v>2002</v>
      </c>
      <c r="D1" s="17"/>
      <c r="E1" s="16">
        <v>2003</v>
      </c>
      <c r="F1" s="16"/>
      <c r="G1" s="16">
        <v>2004</v>
      </c>
      <c r="H1" s="16"/>
      <c r="I1" s="16">
        <v>2005</v>
      </c>
      <c r="J1" s="17"/>
    </row>
    <row r="2" spans="2:10" ht="48">
      <c r="B2" s="1"/>
      <c r="C2" s="1"/>
      <c r="D2" s="15" t="s">
        <v>7</v>
      </c>
      <c r="E2" s="1"/>
      <c r="F2" s="15" t="s">
        <v>7</v>
      </c>
      <c r="G2" s="1"/>
      <c r="H2" s="15" t="s">
        <v>7</v>
      </c>
      <c r="I2" s="1"/>
      <c r="J2" s="15" t="s">
        <v>7</v>
      </c>
    </row>
    <row r="3" spans="1:10" ht="12.75">
      <c r="A3" s="11" t="s">
        <v>25</v>
      </c>
      <c r="B3" s="12"/>
      <c r="C3" s="12"/>
      <c r="D3" s="13"/>
      <c r="E3" s="12"/>
      <c r="F3" s="13"/>
      <c r="G3" s="12"/>
      <c r="H3" s="14"/>
      <c r="I3" s="12"/>
      <c r="J3" s="12"/>
    </row>
    <row r="4" spans="1:10" ht="12.75">
      <c r="A4" t="s">
        <v>10</v>
      </c>
      <c r="B4">
        <v>1</v>
      </c>
      <c r="C4">
        <v>2</v>
      </c>
      <c r="D4" s="3">
        <f>(C4/B4*100)-100</f>
        <v>100</v>
      </c>
      <c r="E4">
        <v>3</v>
      </c>
      <c r="F4" s="3">
        <f>(E4/C4*100)-100</f>
        <v>50</v>
      </c>
      <c r="G4">
        <v>4</v>
      </c>
      <c r="H4" s="3">
        <f>(G4/E4*100)-100</f>
        <v>33.333333333333314</v>
      </c>
      <c r="I4">
        <v>2</v>
      </c>
      <c r="J4">
        <f>(I4/G4*100)-100</f>
        <v>-50</v>
      </c>
    </row>
    <row r="5" spans="1:10" ht="12.75">
      <c r="A5" t="s">
        <v>21</v>
      </c>
      <c r="B5">
        <v>1</v>
      </c>
      <c r="C5">
        <v>2</v>
      </c>
      <c r="D5" s="3">
        <f aca="true" t="shared" si="0" ref="D5:D25">(C5/B5*100)-100</f>
        <v>100</v>
      </c>
      <c r="E5">
        <v>3</v>
      </c>
      <c r="F5" s="3">
        <f aca="true" t="shared" si="1" ref="F5:F25">(E5/C5*100)-100</f>
        <v>50</v>
      </c>
      <c r="G5">
        <v>4</v>
      </c>
      <c r="H5" s="3">
        <f aca="true" t="shared" si="2" ref="H5:H25">(G5/E5*100)-100</f>
        <v>33.333333333333314</v>
      </c>
      <c r="I5">
        <v>2</v>
      </c>
      <c r="J5">
        <f aca="true" t="shared" si="3" ref="J5:J24">(I5/G5*100)-100</f>
        <v>-50</v>
      </c>
    </row>
    <row r="6" spans="1:8" ht="12.75">
      <c r="A6" s="5" t="s">
        <v>26</v>
      </c>
      <c r="D6" s="3"/>
      <c r="F6" s="3"/>
      <c r="H6" s="3"/>
    </row>
    <row r="7" spans="1:10" ht="12.75">
      <c r="A7" t="s">
        <v>27</v>
      </c>
      <c r="B7">
        <v>1</v>
      </c>
      <c r="C7">
        <v>2</v>
      </c>
      <c r="D7" s="3">
        <f t="shared" si="0"/>
        <v>100</v>
      </c>
      <c r="E7">
        <v>3</v>
      </c>
      <c r="F7" s="3">
        <f t="shared" si="1"/>
        <v>50</v>
      </c>
      <c r="G7">
        <v>4</v>
      </c>
      <c r="H7" s="3">
        <f t="shared" si="2"/>
        <v>33.333333333333314</v>
      </c>
      <c r="I7">
        <v>2</v>
      </c>
      <c r="J7">
        <f t="shared" si="3"/>
        <v>-50</v>
      </c>
    </row>
    <row r="8" spans="1:10" ht="12.75">
      <c r="A8" t="s">
        <v>42</v>
      </c>
      <c r="B8">
        <v>1</v>
      </c>
      <c r="C8">
        <v>2</v>
      </c>
      <c r="D8" s="3">
        <f t="shared" si="0"/>
        <v>100</v>
      </c>
      <c r="E8">
        <v>3</v>
      </c>
      <c r="F8" s="3">
        <f t="shared" si="1"/>
        <v>50</v>
      </c>
      <c r="G8">
        <v>4</v>
      </c>
      <c r="H8" s="3">
        <f t="shared" si="2"/>
        <v>33.333333333333314</v>
      </c>
      <c r="I8">
        <v>2</v>
      </c>
      <c r="J8">
        <f t="shared" si="3"/>
        <v>-50</v>
      </c>
    </row>
    <row r="9" spans="1:10" ht="12.75">
      <c r="A9" t="s">
        <v>43</v>
      </c>
      <c r="B9">
        <v>1</v>
      </c>
      <c r="C9">
        <v>2</v>
      </c>
      <c r="D9" s="3">
        <f t="shared" si="0"/>
        <v>100</v>
      </c>
      <c r="E9">
        <v>3</v>
      </c>
      <c r="F9" s="3">
        <f t="shared" si="1"/>
        <v>50</v>
      </c>
      <c r="G9">
        <v>4</v>
      </c>
      <c r="H9" s="3">
        <f t="shared" si="2"/>
        <v>33.333333333333314</v>
      </c>
      <c r="I9">
        <v>2</v>
      </c>
      <c r="J9">
        <f t="shared" si="3"/>
        <v>-50</v>
      </c>
    </row>
    <row r="10" spans="1:10" ht="12.75">
      <c r="A10" t="s">
        <v>14</v>
      </c>
      <c r="B10">
        <v>1</v>
      </c>
      <c r="C10">
        <v>2</v>
      </c>
      <c r="D10" s="3">
        <f t="shared" si="0"/>
        <v>100</v>
      </c>
      <c r="E10">
        <v>3</v>
      </c>
      <c r="F10" s="3">
        <f t="shared" si="1"/>
        <v>50</v>
      </c>
      <c r="G10">
        <v>4</v>
      </c>
      <c r="H10" s="3">
        <f t="shared" si="2"/>
        <v>33.333333333333314</v>
      </c>
      <c r="I10">
        <v>2</v>
      </c>
      <c r="J10">
        <f t="shared" si="3"/>
        <v>-50</v>
      </c>
    </row>
    <row r="11" spans="1:10" ht="12.75">
      <c r="A11" t="s">
        <v>8</v>
      </c>
      <c r="B11">
        <v>1</v>
      </c>
      <c r="C11">
        <v>2</v>
      </c>
      <c r="D11" s="3">
        <f t="shared" si="0"/>
        <v>100</v>
      </c>
      <c r="E11">
        <v>3</v>
      </c>
      <c r="F11" s="3">
        <f t="shared" si="1"/>
        <v>50</v>
      </c>
      <c r="G11">
        <v>4</v>
      </c>
      <c r="H11" s="3">
        <f t="shared" si="2"/>
        <v>33.333333333333314</v>
      </c>
      <c r="I11">
        <v>2</v>
      </c>
      <c r="J11">
        <f t="shared" si="3"/>
        <v>-50</v>
      </c>
    </row>
    <row r="12" spans="1:10" ht="12.75">
      <c r="A12" t="s">
        <v>28</v>
      </c>
      <c r="B12">
        <v>1</v>
      </c>
      <c r="C12">
        <v>2</v>
      </c>
      <c r="D12" s="3">
        <f t="shared" si="0"/>
        <v>100</v>
      </c>
      <c r="E12">
        <v>3</v>
      </c>
      <c r="F12" s="3">
        <f t="shared" si="1"/>
        <v>50</v>
      </c>
      <c r="G12">
        <v>4</v>
      </c>
      <c r="H12" s="3">
        <f t="shared" si="2"/>
        <v>33.333333333333314</v>
      </c>
      <c r="I12">
        <v>2</v>
      </c>
      <c r="J12">
        <f t="shared" si="3"/>
        <v>-50</v>
      </c>
    </row>
    <row r="13" spans="1:10" ht="12.75">
      <c r="A13" t="s">
        <v>29</v>
      </c>
      <c r="B13">
        <v>1</v>
      </c>
      <c r="C13">
        <v>2</v>
      </c>
      <c r="D13" s="3">
        <f t="shared" si="0"/>
        <v>100</v>
      </c>
      <c r="E13">
        <v>3</v>
      </c>
      <c r="F13" s="3">
        <f t="shared" si="1"/>
        <v>50</v>
      </c>
      <c r="G13">
        <v>4</v>
      </c>
      <c r="H13" s="3">
        <f t="shared" si="2"/>
        <v>33.333333333333314</v>
      </c>
      <c r="I13">
        <v>2</v>
      </c>
      <c r="J13">
        <f t="shared" si="3"/>
        <v>-50</v>
      </c>
    </row>
    <row r="14" spans="1:10" ht="12.75">
      <c r="A14" s="2" t="s">
        <v>23</v>
      </c>
      <c r="B14">
        <v>1</v>
      </c>
      <c r="C14">
        <v>2</v>
      </c>
      <c r="D14" s="3">
        <f t="shared" si="0"/>
        <v>100</v>
      </c>
      <c r="E14">
        <v>3</v>
      </c>
      <c r="F14" s="3">
        <f t="shared" si="1"/>
        <v>50</v>
      </c>
      <c r="G14">
        <v>4</v>
      </c>
      <c r="H14" s="3">
        <f t="shared" si="2"/>
        <v>33.333333333333314</v>
      </c>
      <c r="I14">
        <v>2</v>
      </c>
      <c r="J14">
        <f t="shared" si="3"/>
        <v>-50</v>
      </c>
    </row>
    <row r="15" spans="1:10" ht="12.75">
      <c r="A15" s="2" t="s">
        <v>32</v>
      </c>
      <c r="B15">
        <v>1</v>
      </c>
      <c r="C15">
        <v>2</v>
      </c>
      <c r="D15" s="3">
        <f t="shared" si="0"/>
        <v>100</v>
      </c>
      <c r="E15">
        <v>3</v>
      </c>
      <c r="F15" s="3">
        <f t="shared" si="1"/>
        <v>50</v>
      </c>
      <c r="G15">
        <v>4</v>
      </c>
      <c r="H15" s="3">
        <f t="shared" si="2"/>
        <v>33.333333333333314</v>
      </c>
      <c r="I15">
        <v>2</v>
      </c>
      <c r="J15">
        <f t="shared" si="3"/>
        <v>-50</v>
      </c>
    </row>
    <row r="16" spans="1:10" ht="12.75">
      <c r="A16" s="6" t="s">
        <v>30</v>
      </c>
      <c r="B16">
        <v>1</v>
      </c>
      <c r="C16">
        <v>2</v>
      </c>
      <c r="D16" s="3">
        <f t="shared" si="0"/>
        <v>100</v>
      </c>
      <c r="E16">
        <v>3</v>
      </c>
      <c r="F16" s="3">
        <f t="shared" si="1"/>
        <v>50</v>
      </c>
      <c r="G16">
        <v>4</v>
      </c>
      <c r="H16" s="3">
        <f t="shared" si="2"/>
        <v>33.333333333333314</v>
      </c>
      <c r="I16">
        <v>2</v>
      </c>
      <c r="J16">
        <f t="shared" si="3"/>
        <v>-50</v>
      </c>
    </row>
    <row r="17" spans="1:10" ht="12.75">
      <c r="A17" s="6" t="s">
        <v>31</v>
      </c>
      <c r="B17">
        <v>1</v>
      </c>
      <c r="C17">
        <v>2</v>
      </c>
      <c r="D17" s="3">
        <f t="shared" si="0"/>
        <v>100</v>
      </c>
      <c r="E17">
        <v>3</v>
      </c>
      <c r="F17" s="3">
        <f t="shared" si="1"/>
        <v>50</v>
      </c>
      <c r="G17">
        <v>4</v>
      </c>
      <c r="H17" s="3">
        <f t="shared" si="2"/>
        <v>33.333333333333314</v>
      </c>
      <c r="I17">
        <v>2</v>
      </c>
      <c r="J17">
        <f t="shared" si="3"/>
        <v>-50</v>
      </c>
    </row>
    <row r="18" spans="1:10" ht="12.75">
      <c r="A18" s="2" t="s">
        <v>49</v>
      </c>
      <c r="B18">
        <v>1</v>
      </c>
      <c r="C18">
        <v>2</v>
      </c>
      <c r="D18" s="3">
        <f t="shared" si="0"/>
        <v>100</v>
      </c>
      <c r="E18">
        <v>3</v>
      </c>
      <c r="F18" s="3">
        <f t="shared" si="1"/>
        <v>50</v>
      </c>
      <c r="G18">
        <v>4</v>
      </c>
      <c r="H18" s="3">
        <f t="shared" si="2"/>
        <v>33.333333333333314</v>
      </c>
      <c r="I18">
        <v>2</v>
      </c>
      <c r="J18">
        <f t="shared" si="3"/>
        <v>-50</v>
      </c>
    </row>
    <row r="19" spans="1:10" ht="12.75">
      <c r="A19" s="2" t="s">
        <v>33</v>
      </c>
      <c r="B19">
        <v>1</v>
      </c>
      <c r="C19">
        <v>2</v>
      </c>
      <c r="D19" s="3">
        <f t="shared" si="0"/>
        <v>100</v>
      </c>
      <c r="E19">
        <v>3</v>
      </c>
      <c r="F19" s="3">
        <f t="shared" si="1"/>
        <v>50</v>
      </c>
      <c r="G19">
        <v>4</v>
      </c>
      <c r="H19" s="3">
        <f t="shared" si="2"/>
        <v>33.333333333333314</v>
      </c>
      <c r="I19">
        <v>2</v>
      </c>
      <c r="J19">
        <f t="shared" si="3"/>
        <v>-50</v>
      </c>
    </row>
    <row r="20" spans="1:10" ht="12.75">
      <c r="A20" t="s">
        <v>16</v>
      </c>
      <c r="B20">
        <v>1</v>
      </c>
      <c r="C20">
        <v>2</v>
      </c>
      <c r="D20" s="3">
        <f t="shared" si="0"/>
        <v>100</v>
      </c>
      <c r="E20">
        <v>3</v>
      </c>
      <c r="F20" s="3">
        <f t="shared" si="1"/>
        <v>50</v>
      </c>
      <c r="G20">
        <v>4</v>
      </c>
      <c r="H20" s="3">
        <f t="shared" si="2"/>
        <v>33.333333333333314</v>
      </c>
      <c r="I20">
        <v>2</v>
      </c>
      <c r="J20">
        <f t="shared" si="3"/>
        <v>-50</v>
      </c>
    </row>
    <row r="21" spans="1:10" ht="12.75" customHeight="1">
      <c r="A21" s="2" t="s">
        <v>48</v>
      </c>
      <c r="B21">
        <v>1</v>
      </c>
      <c r="C21">
        <v>2</v>
      </c>
      <c r="D21" s="3">
        <f t="shared" si="0"/>
        <v>100</v>
      </c>
      <c r="E21">
        <v>3</v>
      </c>
      <c r="F21" s="3">
        <f t="shared" si="1"/>
        <v>50</v>
      </c>
      <c r="G21">
        <v>4</v>
      </c>
      <c r="H21" s="3">
        <f t="shared" si="2"/>
        <v>33.333333333333314</v>
      </c>
      <c r="I21">
        <v>2</v>
      </c>
      <c r="J21">
        <f t="shared" si="3"/>
        <v>-50</v>
      </c>
    </row>
    <row r="22" ht="12.75">
      <c r="A22" s="10" t="s">
        <v>44</v>
      </c>
    </row>
    <row r="23" spans="1:10" ht="12.75">
      <c r="A23" s="2" t="s">
        <v>45</v>
      </c>
      <c r="B23">
        <v>1</v>
      </c>
      <c r="C23">
        <v>2</v>
      </c>
      <c r="D23" s="3">
        <f t="shared" si="0"/>
        <v>100</v>
      </c>
      <c r="E23">
        <v>3</v>
      </c>
      <c r="F23" s="3">
        <f t="shared" si="1"/>
        <v>50</v>
      </c>
      <c r="G23">
        <v>4</v>
      </c>
      <c r="H23" s="3">
        <f t="shared" si="2"/>
        <v>33.333333333333314</v>
      </c>
      <c r="I23">
        <v>2</v>
      </c>
      <c r="J23">
        <f t="shared" si="3"/>
        <v>-50</v>
      </c>
    </row>
    <row r="24" spans="1:10" ht="12.75">
      <c r="A24" s="2" t="s">
        <v>34</v>
      </c>
      <c r="B24">
        <v>1</v>
      </c>
      <c r="C24">
        <v>2</v>
      </c>
      <c r="D24" s="3">
        <f t="shared" si="0"/>
        <v>100</v>
      </c>
      <c r="E24">
        <v>3</v>
      </c>
      <c r="F24" s="3">
        <f t="shared" si="1"/>
        <v>50</v>
      </c>
      <c r="G24">
        <v>4</v>
      </c>
      <c r="H24" s="3">
        <f t="shared" si="2"/>
        <v>33.333333333333314</v>
      </c>
      <c r="I24">
        <v>2</v>
      </c>
      <c r="J24">
        <f t="shared" si="3"/>
        <v>-50</v>
      </c>
    </row>
    <row r="25" spans="1:9" ht="12.75">
      <c r="A25" s="2" t="s">
        <v>35</v>
      </c>
      <c r="B25">
        <v>1</v>
      </c>
      <c r="C25">
        <v>2</v>
      </c>
      <c r="D25" s="3">
        <f t="shared" si="0"/>
        <v>100</v>
      </c>
      <c r="E25">
        <v>3</v>
      </c>
      <c r="F25" s="3">
        <f t="shared" si="1"/>
        <v>50</v>
      </c>
      <c r="G25">
        <v>4</v>
      </c>
      <c r="H25" s="3">
        <f t="shared" si="2"/>
        <v>33.333333333333314</v>
      </c>
      <c r="I25">
        <v>2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&amp;L&amp;F
&amp;A&amp;C&amp;"Arial,Fett"&amp;12Kennzahlenüberblick&amp;RMandant:
zuletzt bearbeitet am:
von:</oddHeader>
    <oddFooter>&amp;L&amp;9(c) Deubner Verlag Köln
Steuerberater-BWL-Assistent
Oktober 2005&amp;R&amp;9Seite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4" sqref="A4"/>
    </sheetView>
  </sheetViews>
  <sheetFormatPr defaultColWidth="11.421875" defaultRowHeight="12.75"/>
  <cols>
    <col min="1" max="1" width="48.8515625" style="0" customWidth="1"/>
    <col min="2" max="2" width="9.140625" style="0" customWidth="1"/>
    <col min="3" max="3" width="8.57421875" style="0" customWidth="1"/>
    <col min="5" max="5" width="7.57421875" style="0" customWidth="1"/>
    <col min="7" max="7" width="6.421875" style="0" customWidth="1"/>
    <col min="9" max="9" width="7.57421875" style="0" customWidth="1"/>
  </cols>
  <sheetData>
    <row r="1" ht="15.75">
      <c r="A1" s="4"/>
    </row>
    <row r="2" spans="2:10" ht="12.75">
      <c r="B2" s="16">
        <v>2001</v>
      </c>
      <c r="C2" s="16">
        <v>2002</v>
      </c>
      <c r="D2" s="17"/>
      <c r="E2" s="16">
        <v>2003</v>
      </c>
      <c r="F2" s="16"/>
      <c r="G2" s="16">
        <v>2004</v>
      </c>
      <c r="H2" s="16"/>
      <c r="I2" s="16">
        <v>2005</v>
      </c>
      <c r="J2" s="17"/>
    </row>
    <row r="3" spans="2:10" ht="48">
      <c r="B3" s="1"/>
      <c r="C3" s="1"/>
      <c r="D3" s="15" t="s">
        <v>7</v>
      </c>
      <c r="E3" s="1"/>
      <c r="F3" s="15" t="s">
        <v>7</v>
      </c>
      <c r="G3" s="1"/>
      <c r="H3" s="15" t="s">
        <v>7</v>
      </c>
      <c r="I3" s="1"/>
      <c r="J3" s="15" t="s">
        <v>7</v>
      </c>
    </row>
    <row r="4" spans="1:10" ht="12.75">
      <c r="A4" t="s">
        <v>9</v>
      </c>
      <c r="B4">
        <v>100</v>
      </c>
      <c r="C4">
        <v>200</v>
      </c>
      <c r="D4" s="3">
        <f aca="true" t="shared" si="0" ref="D4:D18">(C4/B4*100)-100</f>
        <v>100</v>
      </c>
      <c r="E4">
        <v>300</v>
      </c>
      <c r="F4" s="3">
        <f aca="true" t="shared" si="1" ref="F4:F18">(E4/C4*100)-100</f>
        <v>50</v>
      </c>
      <c r="G4">
        <v>400</v>
      </c>
      <c r="H4" s="3">
        <f aca="true" t="shared" si="2" ref="H4:H27">(G4/E4*100)-100</f>
        <v>33.333333333333314</v>
      </c>
      <c r="I4">
        <v>300</v>
      </c>
      <c r="J4" s="3">
        <f aca="true" t="shared" si="3" ref="J4:J27">(I4/G4*100)-100</f>
        <v>-25</v>
      </c>
    </row>
    <row r="5" spans="1:10" ht="12.75">
      <c r="A5" t="s">
        <v>10</v>
      </c>
      <c r="B5">
        <v>50</v>
      </c>
      <c r="C5">
        <v>100</v>
      </c>
      <c r="D5" s="3">
        <f t="shared" si="0"/>
        <v>100</v>
      </c>
      <c r="E5">
        <v>3</v>
      </c>
      <c r="F5" s="3">
        <f t="shared" si="1"/>
        <v>-97</v>
      </c>
      <c r="G5">
        <v>200</v>
      </c>
      <c r="H5" s="3">
        <f t="shared" si="2"/>
        <v>6566.666666666667</v>
      </c>
      <c r="I5">
        <v>120</v>
      </c>
      <c r="J5" s="3">
        <f t="shared" si="3"/>
        <v>-40</v>
      </c>
    </row>
    <row r="6" spans="1:10" ht="12.75">
      <c r="A6" t="s">
        <v>1</v>
      </c>
      <c r="B6" s="3">
        <f>B5*100/B4</f>
        <v>50</v>
      </c>
      <c r="C6" s="3">
        <f>C5*100/C4</f>
        <v>50</v>
      </c>
      <c r="D6" s="3">
        <f t="shared" si="0"/>
        <v>0</v>
      </c>
      <c r="E6" s="3">
        <f>E5*100/E4</f>
        <v>1</v>
      </c>
      <c r="F6" s="3">
        <f t="shared" si="1"/>
        <v>-98</v>
      </c>
      <c r="G6" s="3">
        <f>G5*100/G4</f>
        <v>50</v>
      </c>
      <c r="H6" s="3">
        <f t="shared" si="2"/>
        <v>4900</v>
      </c>
      <c r="I6" s="3">
        <f>I5*100/I4</f>
        <v>40</v>
      </c>
      <c r="J6" s="3">
        <f t="shared" si="3"/>
        <v>-20</v>
      </c>
    </row>
    <row r="7" spans="1:10" ht="12.75">
      <c r="A7" t="s">
        <v>2</v>
      </c>
      <c r="B7">
        <v>70</v>
      </c>
      <c r="C7">
        <v>80</v>
      </c>
      <c r="D7" s="3">
        <f t="shared" si="0"/>
        <v>14.285714285714278</v>
      </c>
      <c r="E7">
        <v>90</v>
      </c>
      <c r="F7" s="3">
        <f t="shared" si="1"/>
        <v>12.5</v>
      </c>
      <c r="G7">
        <v>110</v>
      </c>
      <c r="H7" s="3">
        <f t="shared" si="2"/>
        <v>22.22222222222223</v>
      </c>
      <c r="I7">
        <v>200</v>
      </c>
      <c r="J7" s="3">
        <f t="shared" si="3"/>
        <v>81.81818181818181</v>
      </c>
    </row>
    <row r="8" spans="1:10" ht="12.75">
      <c r="A8" t="s">
        <v>46</v>
      </c>
      <c r="B8" s="3">
        <f>B7*100/B6</f>
        <v>140</v>
      </c>
      <c r="C8" s="3">
        <f>C7*100/C4</f>
        <v>40</v>
      </c>
      <c r="D8" s="3">
        <f t="shared" si="0"/>
        <v>-71.42857142857143</v>
      </c>
      <c r="E8" s="3">
        <f>E7*100/E4</f>
        <v>30</v>
      </c>
      <c r="F8" s="3">
        <f t="shared" si="1"/>
        <v>-25</v>
      </c>
      <c r="G8" s="3">
        <f>G7*100/G4</f>
        <v>27.5</v>
      </c>
      <c r="H8" s="3">
        <f t="shared" si="2"/>
        <v>-8.333333333333343</v>
      </c>
      <c r="I8" s="3">
        <f>I7*100/I4</f>
        <v>66.66666666666667</v>
      </c>
      <c r="J8" s="3">
        <f t="shared" si="3"/>
        <v>142.42424242424244</v>
      </c>
    </row>
    <row r="9" spans="1:10" ht="12.75">
      <c r="A9" t="s">
        <v>11</v>
      </c>
      <c r="B9">
        <v>1</v>
      </c>
      <c r="C9">
        <v>2</v>
      </c>
      <c r="D9" s="3">
        <f t="shared" si="0"/>
        <v>100</v>
      </c>
      <c r="E9">
        <v>3</v>
      </c>
      <c r="F9" s="3">
        <f t="shared" si="1"/>
        <v>50</v>
      </c>
      <c r="G9">
        <v>4</v>
      </c>
      <c r="H9" s="3">
        <f t="shared" si="2"/>
        <v>33.333333333333314</v>
      </c>
      <c r="I9">
        <v>3</v>
      </c>
      <c r="J9" s="3">
        <f t="shared" si="3"/>
        <v>-25</v>
      </c>
    </row>
    <row r="10" spans="1:10" ht="12.75">
      <c r="A10" t="s">
        <v>3</v>
      </c>
      <c r="B10" s="3">
        <f>B9*100/B4</f>
        <v>1</v>
      </c>
      <c r="C10" s="3">
        <f>C9*100/C4</f>
        <v>1</v>
      </c>
      <c r="D10" s="3">
        <f t="shared" si="0"/>
        <v>0</v>
      </c>
      <c r="E10" s="3">
        <f>E9*100/E4</f>
        <v>1</v>
      </c>
      <c r="F10" s="3">
        <f t="shared" si="1"/>
        <v>0</v>
      </c>
      <c r="G10" s="3">
        <f>G9*100/G4</f>
        <v>1</v>
      </c>
      <c r="H10" s="3">
        <f t="shared" si="2"/>
        <v>0</v>
      </c>
      <c r="I10" s="3">
        <f>I9*100/I4</f>
        <v>1</v>
      </c>
      <c r="J10" s="3">
        <f t="shared" si="3"/>
        <v>0</v>
      </c>
    </row>
    <row r="11" spans="1:10" ht="12.75">
      <c r="A11" t="s">
        <v>19</v>
      </c>
      <c r="B11">
        <v>1</v>
      </c>
      <c r="C11">
        <v>2</v>
      </c>
      <c r="D11" s="3">
        <f t="shared" si="0"/>
        <v>100</v>
      </c>
      <c r="E11">
        <v>3</v>
      </c>
      <c r="F11" s="3">
        <f t="shared" si="1"/>
        <v>50</v>
      </c>
      <c r="G11">
        <v>4</v>
      </c>
      <c r="H11" s="3">
        <f t="shared" si="2"/>
        <v>33.333333333333314</v>
      </c>
      <c r="I11">
        <v>3</v>
      </c>
      <c r="J11" s="3">
        <f t="shared" si="3"/>
        <v>-25</v>
      </c>
    </row>
    <row r="12" spans="1:10" ht="12.75">
      <c r="A12" t="s">
        <v>21</v>
      </c>
      <c r="B12">
        <v>1</v>
      </c>
      <c r="C12">
        <v>2</v>
      </c>
      <c r="D12" s="3">
        <f t="shared" si="0"/>
        <v>100</v>
      </c>
      <c r="E12">
        <v>3</v>
      </c>
      <c r="F12" s="3">
        <f t="shared" si="1"/>
        <v>50</v>
      </c>
      <c r="G12" s="3">
        <v>4</v>
      </c>
      <c r="H12" s="3">
        <f t="shared" si="2"/>
        <v>33.333333333333314</v>
      </c>
      <c r="I12">
        <v>3</v>
      </c>
      <c r="J12" s="3">
        <f t="shared" si="3"/>
        <v>-25</v>
      </c>
    </row>
    <row r="13" spans="1:10" ht="12.75">
      <c r="A13" t="s">
        <v>20</v>
      </c>
      <c r="B13">
        <v>1</v>
      </c>
      <c r="C13">
        <v>2</v>
      </c>
      <c r="D13" s="3">
        <f t="shared" si="0"/>
        <v>100</v>
      </c>
      <c r="E13">
        <v>3</v>
      </c>
      <c r="F13" s="3">
        <f t="shared" si="1"/>
        <v>50</v>
      </c>
      <c r="G13">
        <v>4</v>
      </c>
      <c r="H13" s="3">
        <f t="shared" si="2"/>
        <v>33.333333333333314</v>
      </c>
      <c r="I13">
        <v>3</v>
      </c>
      <c r="J13" s="3">
        <f t="shared" si="3"/>
        <v>-25</v>
      </c>
    </row>
    <row r="14" spans="1:10" ht="12.75">
      <c r="A14" t="s">
        <v>13</v>
      </c>
      <c r="B14">
        <v>1</v>
      </c>
      <c r="C14">
        <v>2</v>
      </c>
      <c r="D14" s="3">
        <f t="shared" si="0"/>
        <v>100</v>
      </c>
      <c r="E14">
        <v>3</v>
      </c>
      <c r="F14" s="3">
        <f t="shared" si="1"/>
        <v>50</v>
      </c>
      <c r="G14">
        <v>4</v>
      </c>
      <c r="H14" s="3">
        <f t="shared" si="2"/>
        <v>33.333333333333314</v>
      </c>
      <c r="I14">
        <v>3</v>
      </c>
      <c r="J14" s="3">
        <f t="shared" si="3"/>
        <v>-25</v>
      </c>
    </row>
    <row r="15" spans="1:10" ht="12.75">
      <c r="A15" t="s">
        <v>22</v>
      </c>
      <c r="B15">
        <v>1</v>
      </c>
      <c r="C15">
        <v>2</v>
      </c>
      <c r="D15" s="3">
        <f t="shared" si="0"/>
        <v>100</v>
      </c>
      <c r="E15">
        <v>3</v>
      </c>
      <c r="F15" s="3">
        <f t="shared" si="1"/>
        <v>50</v>
      </c>
      <c r="G15">
        <v>4</v>
      </c>
      <c r="H15" s="3">
        <f t="shared" si="2"/>
        <v>33.333333333333314</v>
      </c>
      <c r="I15">
        <v>3</v>
      </c>
      <c r="J15" s="3">
        <f t="shared" si="3"/>
        <v>-25</v>
      </c>
    </row>
    <row r="16" spans="1:10" ht="12.75">
      <c r="A16" t="s">
        <v>0</v>
      </c>
      <c r="B16" s="3">
        <f>B15*100/B14</f>
        <v>100</v>
      </c>
      <c r="C16" s="3">
        <f>C15*100/C14</f>
        <v>100</v>
      </c>
      <c r="D16" s="3">
        <f t="shared" si="0"/>
        <v>0</v>
      </c>
      <c r="E16" s="3">
        <f>E15*100/E14</f>
        <v>100</v>
      </c>
      <c r="F16" s="3">
        <f t="shared" si="1"/>
        <v>0</v>
      </c>
      <c r="G16" s="3">
        <f>G15*100/G14</f>
        <v>100</v>
      </c>
      <c r="H16" s="3">
        <f t="shared" si="2"/>
        <v>0</v>
      </c>
      <c r="I16" s="3">
        <f>I15*100/I14</f>
        <v>100</v>
      </c>
      <c r="J16" s="3">
        <f t="shared" si="3"/>
        <v>0</v>
      </c>
    </row>
    <row r="17" spans="1:10" ht="25.5">
      <c r="A17" s="2" t="s">
        <v>50</v>
      </c>
      <c r="B17">
        <v>1</v>
      </c>
      <c r="C17">
        <v>2</v>
      </c>
      <c r="D17" s="3">
        <f t="shared" si="0"/>
        <v>100</v>
      </c>
      <c r="E17">
        <v>3</v>
      </c>
      <c r="F17" s="3">
        <f t="shared" si="1"/>
        <v>50</v>
      </c>
      <c r="G17">
        <v>4</v>
      </c>
      <c r="H17" s="3">
        <f t="shared" si="2"/>
        <v>33.333333333333314</v>
      </c>
      <c r="I17">
        <v>3</v>
      </c>
      <c r="J17" s="3">
        <f t="shared" si="3"/>
        <v>-25</v>
      </c>
    </row>
    <row r="18" spans="1:10" ht="12.75">
      <c r="A18" t="s">
        <v>14</v>
      </c>
      <c r="B18">
        <v>1</v>
      </c>
      <c r="C18">
        <v>2</v>
      </c>
      <c r="D18" s="3">
        <f t="shared" si="0"/>
        <v>100</v>
      </c>
      <c r="E18">
        <v>3</v>
      </c>
      <c r="F18" s="3">
        <f t="shared" si="1"/>
        <v>50</v>
      </c>
      <c r="G18">
        <v>4</v>
      </c>
      <c r="H18" s="3">
        <f t="shared" si="2"/>
        <v>33.333333333333314</v>
      </c>
      <c r="I18">
        <v>3</v>
      </c>
      <c r="J18" s="3">
        <f t="shared" si="3"/>
        <v>-25</v>
      </c>
    </row>
    <row r="19" spans="1:10" ht="12.75">
      <c r="A19" t="s">
        <v>4</v>
      </c>
      <c r="D19" s="3"/>
      <c r="F19" s="3"/>
      <c r="H19" s="3"/>
      <c r="J19" s="3"/>
    </row>
    <row r="20" spans="1:10" ht="12.75">
      <c r="A20" t="s">
        <v>5</v>
      </c>
      <c r="B20">
        <v>1</v>
      </c>
      <c r="C20">
        <v>2</v>
      </c>
      <c r="D20" s="3">
        <f aca="true" t="shared" si="4" ref="D20:D27">(C20/B20*100)-100</f>
        <v>100</v>
      </c>
      <c r="E20">
        <v>3</v>
      </c>
      <c r="F20" s="3">
        <f aca="true" t="shared" si="5" ref="F20:F27">(E20/C20*100)-100</f>
        <v>50</v>
      </c>
      <c r="G20">
        <v>4</v>
      </c>
      <c r="H20" s="3">
        <f t="shared" si="2"/>
        <v>33.333333333333314</v>
      </c>
      <c r="I20">
        <v>3</v>
      </c>
      <c r="J20" s="3">
        <f t="shared" si="3"/>
        <v>-25</v>
      </c>
    </row>
    <row r="21" spans="1:10" ht="12.75">
      <c r="A21" t="s">
        <v>6</v>
      </c>
      <c r="B21">
        <v>1</v>
      </c>
      <c r="C21">
        <v>2</v>
      </c>
      <c r="D21" s="3">
        <f t="shared" si="4"/>
        <v>100</v>
      </c>
      <c r="E21">
        <v>3</v>
      </c>
      <c r="F21" s="3">
        <f t="shared" si="5"/>
        <v>50</v>
      </c>
      <c r="G21">
        <v>4</v>
      </c>
      <c r="H21" s="3">
        <f t="shared" si="2"/>
        <v>33.333333333333314</v>
      </c>
      <c r="I21">
        <v>3</v>
      </c>
      <c r="J21" s="3">
        <f t="shared" si="3"/>
        <v>-25</v>
      </c>
    </row>
    <row r="22" spans="1:10" ht="12.75">
      <c r="A22" t="s">
        <v>47</v>
      </c>
      <c r="B22">
        <v>1</v>
      </c>
      <c r="C22">
        <v>2</v>
      </c>
      <c r="D22" s="3">
        <f t="shared" si="4"/>
        <v>100</v>
      </c>
      <c r="E22">
        <v>3</v>
      </c>
      <c r="F22" s="3">
        <f t="shared" si="5"/>
        <v>50</v>
      </c>
      <c r="G22">
        <v>4</v>
      </c>
      <c r="H22" s="3">
        <f t="shared" si="2"/>
        <v>33.333333333333314</v>
      </c>
      <c r="I22">
        <v>3</v>
      </c>
      <c r="J22" s="3">
        <f t="shared" si="3"/>
        <v>-25</v>
      </c>
    </row>
    <row r="23" spans="1:10" ht="25.5">
      <c r="A23" s="2" t="s">
        <v>15</v>
      </c>
      <c r="B23">
        <v>1</v>
      </c>
      <c r="C23">
        <v>2</v>
      </c>
      <c r="D23" s="3">
        <f t="shared" si="4"/>
        <v>100</v>
      </c>
      <c r="E23">
        <v>3</v>
      </c>
      <c r="F23" s="3">
        <f t="shared" si="5"/>
        <v>50</v>
      </c>
      <c r="G23">
        <v>4</v>
      </c>
      <c r="H23" s="3">
        <f t="shared" si="2"/>
        <v>33.333333333333314</v>
      </c>
      <c r="I23">
        <v>3</v>
      </c>
      <c r="J23" s="3">
        <f t="shared" si="3"/>
        <v>-25</v>
      </c>
    </row>
    <row r="24" spans="1:10" ht="12.75">
      <c r="A24" t="s">
        <v>23</v>
      </c>
      <c r="B24">
        <v>1</v>
      </c>
      <c r="C24">
        <v>2</v>
      </c>
      <c r="D24" s="3">
        <f t="shared" si="4"/>
        <v>100</v>
      </c>
      <c r="E24">
        <v>3</v>
      </c>
      <c r="F24" s="3">
        <f t="shared" si="5"/>
        <v>50</v>
      </c>
      <c r="G24">
        <v>4</v>
      </c>
      <c r="H24" s="3">
        <f t="shared" si="2"/>
        <v>33.333333333333314</v>
      </c>
      <c r="I24">
        <v>3</v>
      </c>
      <c r="J24" s="3">
        <f t="shared" si="3"/>
        <v>-25</v>
      </c>
    </row>
    <row r="25" spans="1:10" ht="25.5">
      <c r="A25" s="2" t="s">
        <v>24</v>
      </c>
      <c r="B25">
        <v>1</v>
      </c>
      <c r="C25">
        <v>2</v>
      </c>
      <c r="D25" s="3">
        <f t="shared" si="4"/>
        <v>100</v>
      </c>
      <c r="E25">
        <v>3</v>
      </c>
      <c r="F25" s="3">
        <f t="shared" si="5"/>
        <v>50</v>
      </c>
      <c r="G25">
        <v>4</v>
      </c>
      <c r="H25" s="3">
        <f t="shared" si="2"/>
        <v>33.333333333333314</v>
      </c>
      <c r="I25">
        <v>3</v>
      </c>
      <c r="J25" s="3">
        <f t="shared" si="3"/>
        <v>-25</v>
      </c>
    </row>
    <row r="26" spans="1:10" ht="12.75">
      <c r="A26" t="s">
        <v>16</v>
      </c>
      <c r="B26">
        <v>1</v>
      </c>
      <c r="C26">
        <v>2</v>
      </c>
      <c r="D26" s="3">
        <f t="shared" si="4"/>
        <v>100</v>
      </c>
      <c r="E26">
        <v>3</v>
      </c>
      <c r="F26" s="3">
        <f t="shared" si="5"/>
        <v>50</v>
      </c>
      <c r="G26">
        <v>4</v>
      </c>
      <c r="H26" s="3">
        <f t="shared" si="2"/>
        <v>33.333333333333314</v>
      </c>
      <c r="I26">
        <v>3</v>
      </c>
      <c r="J26" s="3">
        <f t="shared" si="3"/>
        <v>-25</v>
      </c>
    </row>
    <row r="27" spans="1:10" ht="12.75">
      <c r="A27" s="2" t="s">
        <v>48</v>
      </c>
      <c r="B27">
        <f>B26+B24+B25</f>
        <v>3</v>
      </c>
      <c r="C27">
        <f>C26+C24+C25</f>
        <v>6</v>
      </c>
      <c r="D27" s="3">
        <f t="shared" si="4"/>
        <v>100</v>
      </c>
      <c r="E27">
        <f>E24+E25+E26</f>
        <v>9</v>
      </c>
      <c r="F27" s="3">
        <f t="shared" si="5"/>
        <v>50</v>
      </c>
      <c r="G27">
        <f>G24+G25+G26</f>
        <v>12</v>
      </c>
      <c r="H27" s="3">
        <f t="shared" si="2"/>
        <v>33.333333333333314</v>
      </c>
      <c r="I27">
        <f>I24+I25+I26</f>
        <v>9</v>
      </c>
      <c r="J27" s="3">
        <f t="shared" si="3"/>
        <v>-25</v>
      </c>
    </row>
  </sheetData>
  <printOptions/>
  <pageMargins left="0.56" right="0.22" top="0.97" bottom="1" header="0.4921259845" footer="0.4921259845"/>
  <pageSetup horizontalDpi="600" verticalDpi="600" orientation="landscape" paperSize="9" r:id="rId1"/>
  <headerFooter alignWithMargins="0">
    <oddHeader>&amp;L&amp;F
&amp;A&amp;C&amp;"Arial,Fett"&amp;12Kennzahlenüberblick&amp;RMandant:
zuletzt bearbeitet am:
von:</oddHeader>
    <oddFooter>&amp;L&amp;9(c) Deubner Verlag Köln
Steuerberater-BWL-Assistent
Oktober 2005&amp;R&amp;9Seite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4" sqref="A4"/>
    </sheetView>
  </sheetViews>
  <sheetFormatPr defaultColWidth="11.421875" defaultRowHeight="12.75"/>
  <cols>
    <col min="1" max="1" width="47.421875" style="0" customWidth="1"/>
    <col min="2" max="2" width="8.00390625" style="0" customWidth="1"/>
    <col min="3" max="3" width="8.57421875" style="0" customWidth="1"/>
    <col min="5" max="5" width="7.57421875" style="0" customWidth="1"/>
    <col min="7" max="7" width="7.140625" style="0" customWidth="1"/>
    <col min="9" max="9" width="7.57421875" style="0" customWidth="1"/>
  </cols>
  <sheetData>
    <row r="1" ht="15.75">
      <c r="A1" s="4"/>
    </row>
    <row r="2" spans="2:10" ht="12.75">
      <c r="B2" s="16">
        <v>2001</v>
      </c>
      <c r="C2" s="16">
        <v>2002</v>
      </c>
      <c r="D2" s="17"/>
      <c r="E2" s="16">
        <v>2003</v>
      </c>
      <c r="F2" s="16"/>
      <c r="G2" s="16">
        <v>2004</v>
      </c>
      <c r="H2" s="16"/>
      <c r="I2" s="16">
        <v>2005</v>
      </c>
      <c r="J2" s="17"/>
    </row>
    <row r="3" spans="2:10" ht="48">
      <c r="B3" s="16"/>
      <c r="C3" s="16"/>
      <c r="D3" s="15" t="s">
        <v>7</v>
      </c>
      <c r="E3" s="16"/>
      <c r="F3" s="15" t="s">
        <v>7</v>
      </c>
      <c r="G3" s="16"/>
      <c r="H3" s="15" t="s">
        <v>7</v>
      </c>
      <c r="I3" s="16"/>
      <c r="J3" s="15" t="s">
        <v>7</v>
      </c>
    </row>
    <row r="4" spans="1:10" ht="12.75">
      <c r="A4" t="s">
        <v>9</v>
      </c>
      <c r="B4">
        <v>100</v>
      </c>
      <c r="C4">
        <v>200</v>
      </c>
      <c r="D4" s="3">
        <f aca="true" t="shared" si="0" ref="D4:D16">(C4/B4*100)-100</f>
        <v>100</v>
      </c>
      <c r="E4">
        <v>1</v>
      </c>
      <c r="F4" s="3">
        <f aca="true" t="shared" si="1" ref="F4:F16">(E4/C4*100)-100</f>
        <v>-99.5</v>
      </c>
      <c r="G4">
        <v>1</v>
      </c>
      <c r="H4" s="3">
        <f aca="true" t="shared" si="2" ref="H4:H16">(G4/E4*100)-100</f>
        <v>0</v>
      </c>
      <c r="I4">
        <v>2</v>
      </c>
      <c r="J4" s="3">
        <f aca="true" t="shared" si="3" ref="J4:J16">(I4/G4*100)-100</f>
        <v>100</v>
      </c>
    </row>
    <row r="5" spans="1:10" ht="12.75">
      <c r="A5" t="s">
        <v>10</v>
      </c>
      <c r="B5">
        <v>100</v>
      </c>
      <c r="C5">
        <v>200</v>
      </c>
      <c r="D5" s="3">
        <f t="shared" si="0"/>
        <v>100</v>
      </c>
      <c r="E5">
        <v>1</v>
      </c>
      <c r="F5" s="3">
        <f t="shared" si="1"/>
        <v>-99.5</v>
      </c>
      <c r="G5">
        <v>1</v>
      </c>
      <c r="H5" s="3">
        <f t="shared" si="2"/>
        <v>0</v>
      </c>
      <c r="I5">
        <v>2</v>
      </c>
      <c r="J5" s="3">
        <f t="shared" si="3"/>
        <v>100</v>
      </c>
    </row>
    <row r="6" spans="1:10" ht="12.75">
      <c r="A6" t="s">
        <v>1</v>
      </c>
      <c r="B6" s="3">
        <f>B5*100/B4</f>
        <v>100</v>
      </c>
      <c r="C6" s="3">
        <f>C5*100/C4</f>
        <v>100</v>
      </c>
      <c r="D6" s="3">
        <f t="shared" si="0"/>
        <v>0</v>
      </c>
      <c r="E6" s="3">
        <f>E5*100/E4</f>
        <v>100</v>
      </c>
      <c r="F6" s="3">
        <f t="shared" si="1"/>
        <v>0</v>
      </c>
      <c r="G6" s="3">
        <f>G5*100/G4</f>
        <v>100</v>
      </c>
      <c r="H6" s="3">
        <f t="shared" si="2"/>
        <v>0</v>
      </c>
      <c r="I6" s="3">
        <f>I5*100/I4</f>
        <v>100</v>
      </c>
      <c r="J6" s="3">
        <f t="shared" si="3"/>
        <v>0</v>
      </c>
    </row>
    <row r="7" spans="1:10" ht="12.75">
      <c r="A7" t="s">
        <v>11</v>
      </c>
      <c r="B7">
        <v>100</v>
      </c>
      <c r="C7">
        <v>200</v>
      </c>
      <c r="D7" s="3">
        <f t="shared" si="0"/>
        <v>100</v>
      </c>
      <c r="E7">
        <v>1</v>
      </c>
      <c r="F7" s="3">
        <f t="shared" si="1"/>
        <v>-99.5</v>
      </c>
      <c r="G7">
        <v>1</v>
      </c>
      <c r="H7" s="3">
        <f t="shared" si="2"/>
        <v>0</v>
      </c>
      <c r="I7">
        <v>2</v>
      </c>
      <c r="J7" s="3">
        <f t="shared" si="3"/>
        <v>100</v>
      </c>
    </row>
    <row r="8" spans="1:10" ht="12.75">
      <c r="A8" t="s">
        <v>3</v>
      </c>
      <c r="B8" s="3">
        <f>B7*100/B4</f>
        <v>100</v>
      </c>
      <c r="C8" s="3">
        <f>C7*100/C4</f>
        <v>100</v>
      </c>
      <c r="D8" s="3">
        <f t="shared" si="0"/>
        <v>0</v>
      </c>
      <c r="E8" s="3">
        <f>E7*100/E4</f>
        <v>100</v>
      </c>
      <c r="F8" s="3">
        <f t="shared" si="1"/>
        <v>0</v>
      </c>
      <c r="G8" s="3">
        <f>G7*100/G4</f>
        <v>100</v>
      </c>
      <c r="H8" s="3">
        <f t="shared" si="2"/>
        <v>0</v>
      </c>
      <c r="I8" s="3">
        <f>I7*100/I4</f>
        <v>100</v>
      </c>
      <c r="J8" s="3">
        <f t="shared" si="3"/>
        <v>0</v>
      </c>
    </row>
    <row r="9" spans="1:10" ht="12.75">
      <c r="A9" t="s">
        <v>12</v>
      </c>
      <c r="B9">
        <v>100</v>
      </c>
      <c r="C9">
        <v>90</v>
      </c>
      <c r="D9" s="3">
        <f t="shared" si="0"/>
        <v>-10</v>
      </c>
      <c r="E9">
        <v>1</v>
      </c>
      <c r="F9" s="3">
        <f t="shared" si="1"/>
        <v>-98.88888888888889</v>
      </c>
      <c r="G9">
        <v>1</v>
      </c>
      <c r="H9" s="3">
        <f t="shared" si="2"/>
        <v>0</v>
      </c>
      <c r="I9">
        <v>2</v>
      </c>
      <c r="J9" s="3">
        <f t="shared" si="3"/>
        <v>100</v>
      </c>
    </row>
    <row r="10" spans="1:10" ht="12.75">
      <c r="A10" t="s">
        <v>13</v>
      </c>
      <c r="B10">
        <v>100</v>
      </c>
      <c r="C10">
        <v>1000</v>
      </c>
      <c r="D10" s="3">
        <f t="shared" si="0"/>
        <v>900</v>
      </c>
      <c r="E10">
        <v>1</v>
      </c>
      <c r="F10" s="3">
        <f t="shared" si="1"/>
        <v>-99.9</v>
      </c>
      <c r="G10">
        <v>1</v>
      </c>
      <c r="H10" s="3">
        <f t="shared" si="2"/>
        <v>0</v>
      </c>
      <c r="I10">
        <v>2</v>
      </c>
      <c r="J10" s="3">
        <f t="shared" si="3"/>
        <v>100</v>
      </c>
    </row>
    <row r="11" spans="1:10" ht="12.75">
      <c r="A11" t="s">
        <v>17</v>
      </c>
      <c r="B11">
        <v>100</v>
      </c>
      <c r="C11">
        <v>458</v>
      </c>
      <c r="D11" s="3">
        <f t="shared" si="0"/>
        <v>358</v>
      </c>
      <c r="E11">
        <v>1</v>
      </c>
      <c r="F11" s="3">
        <f t="shared" si="1"/>
        <v>-99.78165938864629</v>
      </c>
      <c r="G11">
        <v>1</v>
      </c>
      <c r="H11" s="3">
        <f t="shared" si="2"/>
        <v>0</v>
      </c>
      <c r="I11">
        <v>2</v>
      </c>
      <c r="J11" s="3">
        <f t="shared" si="3"/>
        <v>100</v>
      </c>
    </row>
    <row r="12" spans="1:10" ht="12.75">
      <c r="A12" t="s">
        <v>18</v>
      </c>
      <c r="B12">
        <v>100</v>
      </c>
      <c r="C12" s="3">
        <f>C11/C10*100</f>
        <v>45.800000000000004</v>
      </c>
      <c r="D12" s="3">
        <f t="shared" si="0"/>
        <v>-54.199999999999996</v>
      </c>
      <c r="E12" s="3">
        <f>E11/E10*100</f>
        <v>100</v>
      </c>
      <c r="F12" s="3">
        <f t="shared" si="1"/>
        <v>118.34061135371178</v>
      </c>
      <c r="G12" s="3">
        <f>G11/G10*100</f>
        <v>100</v>
      </c>
      <c r="H12" s="3">
        <f t="shared" si="2"/>
        <v>0</v>
      </c>
      <c r="I12" s="3">
        <f>I11/I10*100</f>
        <v>100</v>
      </c>
      <c r="J12" s="3">
        <f t="shared" si="3"/>
        <v>0</v>
      </c>
    </row>
    <row r="13" spans="1:10" ht="12.75">
      <c r="A13" t="s">
        <v>14</v>
      </c>
      <c r="B13">
        <v>100</v>
      </c>
      <c r="C13">
        <v>413</v>
      </c>
      <c r="D13" s="3">
        <f t="shared" si="0"/>
        <v>313</v>
      </c>
      <c r="E13" s="9">
        <v>1</v>
      </c>
      <c r="F13" s="3">
        <f t="shared" si="1"/>
        <v>-99.75786924939467</v>
      </c>
      <c r="G13">
        <v>1</v>
      </c>
      <c r="H13" s="3">
        <f t="shared" si="2"/>
        <v>0</v>
      </c>
      <c r="I13">
        <v>2</v>
      </c>
      <c r="J13" s="3">
        <f t="shared" si="3"/>
        <v>100</v>
      </c>
    </row>
    <row r="14" spans="1:10" ht="12.75">
      <c r="A14" t="s">
        <v>8</v>
      </c>
      <c r="B14" s="3">
        <f>B13/B10*100</f>
        <v>100</v>
      </c>
      <c r="C14" s="3">
        <f>C13/C10*100</f>
        <v>41.3</v>
      </c>
      <c r="D14" s="3">
        <f t="shared" si="0"/>
        <v>-58.7</v>
      </c>
      <c r="E14" s="3">
        <f>E13/E10*100</f>
        <v>100</v>
      </c>
      <c r="F14" s="3">
        <f t="shared" si="1"/>
        <v>142.13075060532688</v>
      </c>
      <c r="G14" s="3">
        <f>G13/G10*100</f>
        <v>100</v>
      </c>
      <c r="H14" s="3">
        <f t="shared" si="2"/>
        <v>0</v>
      </c>
      <c r="I14" s="3">
        <f>I13/I10*100</f>
        <v>100</v>
      </c>
      <c r="J14" s="3">
        <f t="shared" si="3"/>
        <v>0</v>
      </c>
    </row>
    <row r="15" spans="1:10" ht="12.75">
      <c r="A15" t="s">
        <v>16</v>
      </c>
      <c r="B15">
        <v>100</v>
      </c>
      <c r="C15">
        <v>21</v>
      </c>
      <c r="D15" s="3">
        <f t="shared" si="0"/>
        <v>-79</v>
      </c>
      <c r="E15">
        <v>1</v>
      </c>
      <c r="F15" s="3">
        <f t="shared" si="1"/>
        <v>-95.23809523809524</v>
      </c>
      <c r="G15">
        <v>1</v>
      </c>
      <c r="H15" s="3">
        <f t="shared" si="2"/>
        <v>0</v>
      </c>
      <c r="I15">
        <v>2</v>
      </c>
      <c r="J15" s="3">
        <f t="shared" si="3"/>
        <v>100</v>
      </c>
    </row>
    <row r="16" spans="1:10" ht="12.75">
      <c r="A16" s="2" t="s">
        <v>48</v>
      </c>
      <c r="B16">
        <v>100</v>
      </c>
      <c r="C16">
        <v>79</v>
      </c>
      <c r="D16" s="3">
        <f t="shared" si="0"/>
        <v>-21</v>
      </c>
      <c r="E16">
        <v>1</v>
      </c>
      <c r="F16" s="3">
        <f t="shared" si="1"/>
        <v>-98.73417721518987</v>
      </c>
      <c r="G16" s="3">
        <v>1</v>
      </c>
      <c r="H16" s="3">
        <f t="shared" si="2"/>
        <v>0</v>
      </c>
      <c r="I16" s="3">
        <v>2</v>
      </c>
      <c r="J16" s="3">
        <f t="shared" si="3"/>
        <v>100</v>
      </c>
    </row>
  </sheetData>
  <printOptions/>
  <pageMargins left="0.75" right="0.24" top="1" bottom="1" header="0.4921259845" footer="0.4921259845"/>
  <pageSetup horizontalDpi="600" verticalDpi="600" orientation="landscape" paperSize="9" r:id="rId1"/>
  <headerFooter alignWithMargins="0">
    <oddHeader>&amp;L&amp;F
&amp;A&amp;C&amp;"Arial,Fett"&amp;12Kennzahlenüberblick&amp;RMandant:
zuletzt bearbeitet am:
von:</oddHeader>
    <oddFooter>&amp;L&amp;9(c) Deubner Verlag Köln
Steuerberater-BWL-Assistent
Oktober 2005&amp;R&amp;9Seite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4" sqref="A4"/>
    </sheetView>
  </sheetViews>
  <sheetFormatPr defaultColWidth="11.421875" defaultRowHeight="12.75"/>
  <cols>
    <col min="1" max="1" width="41.28125" style="0" customWidth="1"/>
    <col min="2" max="2" width="8.8515625" style="0" customWidth="1"/>
    <col min="3" max="3" width="8.57421875" style="0" customWidth="1"/>
    <col min="5" max="5" width="7.57421875" style="0" customWidth="1"/>
    <col min="7" max="7" width="7.140625" style="0" customWidth="1"/>
    <col min="9" max="9" width="7.57421875" style="0" customWidth="1"/>
  </cols>
  <sheetData>
    <row r="1" spans="2:10" ht="12.75">
      <c r="B1" s="16">
        <v>2001</v>
      </c>
      <c r="C1" s="16">
        <v>2002</v>
      </c>
      <c r="D1" s="17"/>
      <c r="E1" s="16">
        <v>2003</v>
      </c>
      <c r="F1" s="16"/>
      <c r="G1" s="16">
        <v>2004</v>
      </c>
      <c r="H1" s="16"/>
      <c r="I1" s="16">
        <v>2005</v>
      </c>
      <c r="J1" s="17"/>
    </row>
    <row r="2" spans="2:10" ht="48">
      <c r="B2" s="16"/>
      <c r="C2" s="16"/>
      <c r="D2" s="15" t="s">
        <v>7</v>
      </c>
      <c r="E2" s="16"/>
      <c r="F2" s="15" t="s">
        <v>7</v>
      </c>
      <c r="G2" s="16"/>
      <c r="H2" s="15" t="s">
        <v>7</v>
      </c>
      <c r="I2" s="16"/>
      <c r="J2" s="15" t="s">
        <v>7</v>
      </c>
    </row>
    <row r="3" spans="1:8" ht="12.75">
      <c r="A3" s="5"/>
      <c r="D3" s="3"/>
      <c r="F3" s="3"/>
      <c r="H3" s="1"/>
    </row>
    <row r="4" spans="1:10" ht="12.75">
      <c r="A4" t="s">
        <v>10</v>
      </c>
      <c r="B4" s="8">
        <v>1</v>
      </c>
      <c r="C4" s="8">
        <v>1</v>
      </c>
      <c r="D4" s="3">
        <f aca="true" t="shared" si="0" ref="D4:D25">(C4/B4*100)-100</f>
        <v>0</v>
      </c>
      <c r="E4" s="8">
        <v>1</v>
      </c>
      <c r="F4" s="3">
        <f aca="true" t="shared" si="1" ref="F4:F25">(E4/C4*100)-100</f>
        <v>0</v>
      </c>
      <c r="G4" s="8">
        <v>2</v>
      </c>
      <c r="H4" s="1">
        <f aca="true" t="shared" si="2" ref="H4:H25">(G4/E4*100)-100</f>
        <v>100</v>
      </c>
      <c r="I4">
        <v>3</v>
      </c>
      <c r="J4">
        <f aca="true" t="shared" si="3" ref="J4:J25">(I4/G4*100)-100</f>
        <v>50</v>
      </c>
    </row>
    <row r="5" spans="1:10" ht="12.75">
      <c r="A5" t="s">
        <v>39</v>
      </c>
      <c r="B5" s="8">
        <v>1</v>
      </c>
      <c r="C5" s="8">
        <v>1</v>
      </c>
      <c r="D5" s="3">
        <f t="shared" si="0"/>
        <v>0</v>
      </c>
      <c r="E5" s="8">
        <v>1</v>
      </c>
      <c r="F5" s="3"/>
      <c r="G5" s="8">
        <v>2</v>
      </c>
      <c r="H5" s="1">
        <f t="shared" si="2"/>
        <v>100</v>
      </c>
      <c r="I5">
        <v>3</v>
      </c>
      <c r="J5">
        <f t="shared" si="3"/>
        <v>50</v>
      </c>
    </row>
    <row r="6" spans="1:10" ht="12.75">
      <c r="A6" t="s">
        <v>21</v>
      </c>
      <c r="B6" s="8">
        <v>1</v>
      </c>
      <c r="C6" s="8">
        <v>1</v>
      </c>
      <c r="D6" s="3">
        <f t="shared" si="0"/>
        <v>0</v>
      </c>
      <c r="E6" s="8">
        <v>1</v>
      </c>
      <c r="F6" s="3">
        <f t="shared" si="1"/>
        <v>0</v>
      </c>
      <c r="G6" s="8">
        <v>2</v>
      </c>
      <c r="H6" s="1">
        <f t="shared" si="2"/>
        <v>100</v>
      </c>
      <c r="I6">
        <v>3</v>
      </c>
      <c r="J6">
        <f t="shared" si="3"/>
        <v>50</v>
      </c>
    </row>
    <row r="7" spans="1:10" ht="12.75">
      <c r="A7" t="s">
        <v>27</v>
      </c>
      <c r="B7" s="8">
        <v>1</v>
      </c>
      <c r="C7" s="8">
        <v>1</v>
      </c>
      <c r="D7" s="3">
        <f>(C7/B7*100)-100</f>
        <v>0</v>
      </c>
      <c r="E7" s="8">
        <v>1</v>
      </c>
      <c r="F7" s="3">
        <f>(E7/C7*100)-100</f>
        <v>0</v>
      </c>
      <c r="G7" s="8">
        <v>2</v>
      </c>
      <c r="H7" s="1">
        <f t="shared" si="2"/>
        <v>100</v>
      </c>
      <c r="I7">
        <v>3</v>
      </c>
      <c r="J7">
        <f t="shared" si="3"/>
        <v>50</v>
      </c>
    </row>
    <row r="8" spans="1:10" ht="12.75">
      <c r="A8" t="s">
        <v>40</v>
      </c>
      <c r="B8" s="8">
        <v>1</v>
      </c>
      <c r="C8" s="8">
        <v>1</v>
      </c>
      <c r="D8" s="3">
        <f>(C8/B8*100)-100</f>
        <v>0</v>
      </c>
      <c r="E8" s="8">
        <v>1</v>
      </c>
      <c r="F8" s="3">
        <f>(E8/C8*100)-100</f>
        <v>0</v>
      </c>
      <c r="G8" s="8">
        <v>2</v>
      </c>
      <c r="H8" s="1">
        <f t="shared" si="2"/>
        <v>100</v>
      </c>
      <c r="I8">
        <v>3</v>
      </c>
      <c r="J8">
        <f t="shared" si="3"/>
        <v>50</v>
      </c>
    </row>
    <row r="9" spans="1:10" ht="12.75">
      <c r="A9" t="s">
        <v>41</v>
      </c>
      <c r="B9" s="8">
        <v>1</v>
      </c>
      <c r="C9" s="8">
        <v>1</v>
      </c>
      <c r="D9" s="3">
        <f>(C9/B9*100)-100</f>
        <v>0</v>
      </c>
      <c r="E9" s="8">
        <v>1</v>
      </c>
      <c r="F9" s="3">
        <f>(E9/C9*100)-100</f>
        <v>0</v>
      </c>
      <c r="G9" s="8">
        <v>2</v>
      </c>
      <c r="H9" s="1">
        <f t="shared" si="2"/>
        <v>100</v>
      </c>
      <c r="I9">
        <v>3</v>
      </c>
      <c r="J9">
        <f t="shared" si="3"/>
        <v>50</v>
      </c>
    </row>
    <row r="10" spans="1:10" ht="12.75">
      <c r="A10" t="s">
        <v>51</v>
      </c>
      <c r="B10" s="8">
        <v>1</v>
      </c>
      <c r="C10" s="8">
        <v>1</v>
      </c>
      <c r="D10" s="3">
        <f>(C10/B10*100)-100</f>
        <v>0</v>
      </c>
      <c r="E10" s="8">
        <v>1</v>
      </c>
      <c r="F10" s="3">
        <f>(E10/C10*100)-100</f>
        <v>0</v>
      </c>
      <c r="G10" s="8">
        <v>2</v>
      </c>
      <c r="H10" s="1">
        <f t="shared" si="2"/>
        <v>100</v>
      </c>
      <c r="I10">
        <v>3</v>
      </c>
      <c r="J10">
        <f t="shared" si="3"/>
        <v>50</v>
      </c>
    </row>
    <row r="11" spans="1:10" ht="12.75">
      <c r="A11" t="s">
        <v>37</v>
      </c>
      <c r="B11" s="8">
        <v>1</v>
      </c>
      <c r="C11" s="8">
        <v>1</v>
      </c>
      <c r="D11" s="3">
        <f>(C11/B11*100)-100</f>
        <v>0</v>
      </c>
      <c r="E11" s="8">
        <v>1</v>
      </c>
      <c r="F11" s="3">
        <f>(E11/C11*100)-100</f>
        <v>0</v>
      </c>
      <c r="G11" s="8">
        <v>2</v>
      </c>
      <c r="H11" s="1">
        <f t="shared" si="2"/>
        <v>100</v>
      </c>
      <c r="I11">
        <v>3</v>
      </c>
      <c r="J11">
        <f t="shared" si="3"/>
        <v>50</v>
      </c>
    </row>
    <row r="12" spans="1:10" ht="12.75">
      <c r="A12" t="s">
        <v>14</v>
      </c>
      <c r="B12" s="8">
        <v>1</v>
      </c>
      <c r="C12" s="8">
        <v>1</v>
      </c>
      <c r="D12" s="3">
        <f t="shared" si="0"/>
        <v>0</v>
      </c>
      <c r="E12" s="8">
        <v>1</v>
      </c>
      <c r="F12" s="3">
        <f t="shared" si="1"/>
        <v>0</v>
      </c>
      <c r="G12" s="8">
        <v>2</v>
      </c>
      <c r="H12" s="1">
        <f t="shared" si="2"/>
        <v>100</v>
      </c>
      <c r="I12">
        <v>3</v>
      </c>
      <c r="J12">
        <f t="shared" si="3"/>
        <v>50</v>
      </c>
    </row>
    <row r="13" spans="1:10" ht="12.75">
      <c r="A13" t="s">
        <v>28</v>
      </c>
      <c r="B13" s="8">
        <v>1</v>
      </c>
      <c r="C13" s="8">
        <v>1</v>
      </c>
      <c r="D13" s="3">
        <f t="shared" si="0"/>
        <v>0</v>
      </c>
      <c r="E13" s="8">
        <v>1</v>
      </c>
      <c r="F13" s="3">
        <f t="shared" si="1"/>
        <v>0</v>
      </c>
      <c r="G13" s="8">
        <v>2</v>
      </c>
      <c r="H13" s="1">
        <f t="shared" si="2"/>
        <v>100</v>
      </c>
      <c r="I13">
        <v>3</v>
      </c>
      <c r="J13">
        <f t="shared" si="3"/>
        <v>50</v>
      </c>
    </row>
    <row r="14" spans="1:10" ht="12.75">
      <c r="A14" t="s">
        <v>36</v>
      </c>
      <c r="B14" s="8">
        <v>1</v>
      </c>
      <c r="C14" s="8">
        <v>1</v>
      </c>
      <c r="D14" s="3">
        <f t="shared" si="0"/>
        <v>0</v>
      </c>
      <c r="E14" s="8">
        <v>1</v>
      </c>
      <c r="F14" s="3">
        <f t="shared" si="1"/>
        <v>0</v>
      </c>
      <c r="G14" s="8">
        <v>2</v>
      </c>
      <c r="H14" s="1">
        <f t="shared" si="2"/>
        <v>100</v>
      </c>
      <c r="I14">
        <v>3</v>
      </c>
      <c r="J14">
        <f t="shared" si="3"/>
        <v>50</v>
      </c>
    </row>
    <row r="15" spans="1:10" ht="12.75">
      <c r="A15" s="2" t="s">
        <v>23</v>
      </c>
      <c r="B15" s="8">
        <v>1</v>
      </c>
      <c r="C15" s="8">
        <v>1</v>
      </c>
      <c r="D15" s="3">
        <f t="shared" si="0"/>
        <v>0</v>
      </c>
      <c r="E15" s="8">
        <v>1</v>
      </c>
      <c r="F15" s="3">
        <f t="shared" si="1"/>
        <v>0</v>
      </c>
      <c r="G15" s="8">
        <v>2</v>
      </c>
      <c r="H15" s="1">
        <f t="shared" si="2"/>
        <v>100</v>
      </c>
      <c r="I15">
        <v>3</v>
      </c>
      <c r="J15">
        <f t="shared" si="3"/>
        <v>50</v>
      </c>
    </row>
    <row r="16" spans="1:10" ht="12.75">
      <c r="A16" s="2" t="s">
        <v>32</v>
      </c>
      <c r="B16" s="8">
        <v>1</v>
      </c>
      <c r="C16" s="8">
        <v>1</v>
      </c>
      <c r="D16" s="3">
        <f t="shared" si="0"/>
        <v>0</v>
      </c>
      <c r="E16" s="8">
        <v>1</v>
      </c>
      <c r="F16" s="3">
        <f t="shared" si="1"/>
        <v>0</v>
      </c>
      <c r="G16" s="8">
        <v>2</v>
      </c>
      <c r="H16" s="1">
        <f t="shared" si="2"/>
        <v>100</v>
      </c>
      <c r="I16">
        <v>3</v>
      </c>
      <c r="J16">
        <f t="shared" si="3"/>
        <v>50</v>
      </c>
    </row>
    <row r="17" spans="1:10" ht="12.75">
      <c r="A17" s="6" t="s">
        <v>56</v>
      </c>
      <c r="B17" s="8">
        <v>1</v>
      </c>
      <c r="C17" s="8">
        <v>1</v>
      </c>
      <c r="D17" s="3">
        <f t="shared" si="0"/>
        <v>0</v>
      </c>
      <c r="E17" s="8">
        <v>1</v>
      </c>
      <c r="F17" s="3">
        <f t="shared" si="1"/>
        <v>0</v>
      </c>
      <c r="G17" s="8">
        <v>2</v>
      </c>
      <c r="H17" s="1">
        <f t="shared" si="2"/>
        <v>100</v>
      </c>
      <c r="I17">
        <v>3</v>
      </c>
      <c r="J17">
        <f t="shared" si="3"/>
        <v>50</v>
      </c>
    </row>
    <row r="18" spans="1:10" ht="12.75">
      <c r="A18" s="6" t="s">
        <v>55</v>
      </c>
      <c r="B18" s="8">
        <v>1</v>
      </c>
      <c r="C18" s="8">
        <v>1</v>
      </c>
      <c r="D18" s="3">
        <f t="shared" si="0"/>
        <v>0</v>
      </c>
      <c r="E18" s="8">
        <v>1</v>
      </c>
      <c r="F18" s="3">
        <f t="shared" si="1"/>
        <v>0</v>
      </c>
      <c r="G18" s="8">
        <v>2</v>
      </c>
      <c r="H18" s="1">
        <f t="shared" si="2"/>
        <v>100</v>
      </c>
      <c r="I18">
        <v>3</v>
      </c>
      <c r="J18">
        <f t="shared" si="3"/>
        <v>50</v>
      </c>
    </row>
    <row r="19" spans="1:10" ht="12.75">
      <c r="A19" s="2" t="s">
        <v>49</v>
      </c>
      <c r="B19" s="8">
        <v>1</v>
      </c>
      <c r="C19" s="8">
        <v>1</v>
      </c>
      <c r="D19" s="3">
        <f t="shared" si="0"/>
        <v>0</v>
      </c>
      <c r="E19" s="8">
        <v>1</v>
      </c>
      <c r="F19" s="3">
        <f t="shared" si="1"/>
        <v>0</v>
      </c>
      <c r="G19" s="8">
        <v>2</v>
      </c>
      <c r="H19" s="1">
        <f t="shared" si="2"/>
        <v>100</v>
      </c>
      <c r="I19">
        <v>3</v>
      </c>
      <c r="J19">
        <f t="shared" si="3"/>
        <v>50</v>
      </c>
    </row>
    <row r="20" spans="1:10" ht="12.75">
      <c r="A20" s="2" t="s">
        <v>38</v>
      </c>
      <c r="B20" s="8">
        <v>1</v>
      </c>
      <c r="C20" s="8">
        <v>1</v>
      </c>
      <c r="D20" s="3">
        <f t="shared" si="0"/>
        <v>0</v>
      </c>
      <c r="E20" s="8">
        <v>1</v>
      </c>
      <c r="F20" s="3">
        <f t="shared" si="1"/>
        <v>0</v>
      </c>
      <c r="G20" s="8">
        <v>2</v>
      </c>
      <c r="H20" s="1">
        <f t="shared" si="2"/>
        <v>100</v>
      </c>
      <c r="I20">
        <v>3</v>
      </c>
      <c r="J20">
        <f t="shared" si="3"/>
        <v>50</v>
      </c>
    </row>
    <row r="21" spans="1:10" ht="12.75">
      <c r="A21" t="s">
        <v>16</v>
      </c>
      <c r="B21" s="8">
        <v>1</v>
      </c>
      <c r="C21" s="8">
        <v>1</v>
      </c>
      <c r="D21" s="3">
        <f t="shared" si="0"/>
        <v>0</v>
      </c>
      <c r="E21" s="8">
        <v>1</v>
      </c>
      <c r="F21" s="3">
        <f t="shared" si="1"/>
        <v>0</v>
      </c>
      <c r="G21" s="8">
        <v>2</v>
      </c>
      <c r="H21" s="1">
        <f t="shared" si="2"/>
        <v>100</v>
      </c>
      <c r="I21">
        <v>3</v>
      </c>
      <c r="J21">
        <f t="shared" si="3"/>
        <v>50</v>
      </c>
    </row>
    <row r="22" spans="1:10" ht="12.75" customHeight="1">
      <c r="A22" s="2" t="s">
        <v>48</v>
      </c>
      <c r="B22" s="8">
        <f>B15+B16+B21</f>
        <v>3</v>
      </c>
      <c r="C22" s="8">
        <f>C15+C16+C21</f>
        <v>3</v>
      </c>
      <c r="D22" s="3">
        <f t="shared" si="0"/>
        <v>0</v>
      </c>
      <c r="E22" s="8">
        <v>1</v>
      </c>
      <c r="F22" s="3">
        <f t="shared" si="1"/>
        <v>-66.66666666666667</v>
      </c>
      <c r="G22" s="8">
        <v>2</v>
      </c>
      <c r="H22" s="1">
        <f t="shared" si="2"/>
        <v>100</v>
      </c>
      <c r="I22">
        <v>3</v>
      </c>
      <c r="J22">
        <f t="shared" si="3"/>
        <v>50</v>
      </c>
    </row>
    <row r="23" spans="1:8" ht="12.75">
      <c r="A23" s="7" t="s">
        <v>52</v>
      </c>
      <c r="B23" s="8"/>
      <c r="C23" s="8"/>
      <c r="D23" s="3"/>
      <c r="E23" s="8"/>
      <c r="F23" s="3"/>
      <c r="G23" s="8"/>
      <c r="H23" s="1"/>
    </row>
    <row r="24" spans="1:10" ht="12.75">
      <c r="A24" s="2" t="s">
        <v>53</v>
      </c>
      <c r="B24" s="8">
        <v>1</v>
      </c>
      <c r="C24" s="8">
        <v>1</v>
      </c>
      <c r="D24" s="3">
        <f t="shared" si="0"/>
        <v>0</v>
      </c>
      <c r="E24" s="8">
        <v>1</v>
      </c>
      <c r="F24" s="3">
        <f t="shared" si="1"/>
        <v>0</v>
      </c>
      <c r="G24" s="8">
        <v>2</v>
      </c>
      <c r="H24" s="1">
        <f t="shared" si="2"/>
        <v>100</v>
      </c>
      <c r="I24">
        <v>3</v>
      </c>
      <c r="J24">
        <f t="shared" si="3"/>
        <v>50</v>
      </c>
    </row>
    <row r="25" spans="1:10" ht="12.75">
      <c r="A25" s="6" t="s">
        <v>54</v>
      </c>
      <c r="B25" s="8">
        <v>2</v>
      </c>
      <c r="C25" s="8">
        <v>2</v>
      </c>
      <c r="D25" s="3">
        <f t="shared" si="0"/>
        <v>0</v>
      </c>
      <c r="E25" s="8">
        <v>2</v>
      </c>
      <c r="F25" s="3">
        <f t="shared" si="1"/>
        <v>0</v>
      </c>
      <c r="G25" s="8">
        <v>2</v>
      </c>
      <c r="H25" s="1">
        <f t="shared" si="2"/>
        <v>0</v>
      </c>
      <c r="I25">
        <v>3</v>
      </c>
      <c r="J25">
        <f t="shared" si="3"/>
        <v>50</v>
      </c>
    </row>
    <row r="26" spans="1:4" ht="12.75">
      <c r="A26" s="2"/>
      <c r="D26" s="3"/>
    </row>
  </sheetData>
  <printOptions/>
  <pageMargins left="0.75" right="0.41" top="1" bottom="1" header="0.4921259845" footer="0.4921259845"/>
  <pageSetup horizontalDpi="600" verticalDpi="600" orientation="landscape" paperSize="9" r:id="rId1"/>
  <headerFooter alignWithMargins="0">
    <oddHeader>&amp;L&amp;F
&amp;A&amp;C&amp;"Arial,Fett"&amp;12Kennzahlenüberblick&amp;RMandant:
zuletzt bearbeitet am:
von:</oddHeader>
    <oddFooter>&amp;L&amp;9(c) Deubner Verlag Köln
Steuerberater-BWL-Assistent
Oktober 2005&amp;R&amp;9Seite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</cp:lastModifiedBy>
  <cp:lastPrinted>2005-09-07T12:25:47Z</cp:lastPrinted>
  <dcterms:created xsi:type="dcterms:W3CDTF">2005-03-15T08:04:33Z</dcterms:created>
  <dcterms:modified xsi:type="dcterms:W3CDTF">2005-10-27T12:27:28Z</dcterms:modified>
  <cp:category/>
  <cp:version/>
  <cp:contentType/>
  <cp:contentStatus/>
</cp:coreProperties>
</file>